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5600" windowHeight="9495" tabRatio="816"/>
  </bookViews>
  <sheets>
    <sheet name="Travel" sheetId="1" r:id="rId1"/>
    <sheet name="Hospitality" sheetId="2" r:id="rId2"/>
    <sheet name="Other" sheetId="3" r:id="rId3"/>
    <sheet name="Gifts" sheetId="4" r:id="rId4"/>
    <sheet name="Sheet1" sheetId="5" r:id="rId5"/>
  </sheets>
  <definedNames>
    <definedName name="_xlnm._FilterDatabase" localSheetId="0" hidden="1">Travel!$A$23:$NW$65</definedName>
    <definedName name="_xlnm.Print_Area" localSheetId="3">Gifts!$A$1:$E$21</definedName>
    <definedName name="_xlnm.Print_Area" localSheetId="1">Hospitality!$A$1:$E$28</definedName>
    <definedName name="_xlnm.Print_Area" localSheetId="2">Other!$A$1:$E$36</definedName>
    <definedName name="_xlnm.Print_Area" localSheetId="0">Travel!$A$1:$F$69</definedName>
  </definedNames>
  <calcPr calcId="145621" calcOnSave="0" concurrentCalc="0"/>
</workbook>
</file>

<file path=xl/calcChain.xml><?xml version="1.0" encoding="utf-8"?>
<calcChain xmlns="http://schemas.openxmlformats.org/spreadsheetml/2006/main">
  <c r="C65" i="1" l="1"/>
  <c r="C50" i="1"/>
  <c r="C18" i="1"/>
  <c r="C17" i="1"/>
  <c r="B9" i="3"/>
  <c r="B35" i="3"/>
  <c r="C61" i="1"/>
  <c r="C57" i="1"/>
  <c r="C58" i="1"/>
  <c r="C26" i="1"/>
  <c r="C29" i="1"/>
  <c r="C33" i="1"/>
  <c r="C37" i="1"/>
  <c r="C41" i="1"/>
  <c r="C42" i="1"/>
  <c r="C46" i="1"/>
  <c r="C48" i="1"/>
  <c r="C51" i="1"/>
  <c r="C53" i="1"/>
  <c r="C64" i="1"/>
  <c r="C67" i="1"/>
  <c r="C12" i="1"/>
  <c r="C21" i="1"/>
  <c r="C68" i="1"/>
  <c r="B67" i="1"/>
  <c r="B21" i="1"/>
  <c r="D22" i="4"/>
  <c r="B26" i="2"/>
  <c r="B36" i="3"/>
  <c r="B68" i="1"/>
</calcChain>
</file>

<file path=xl/sharedStrings.xml><?xml version="1.0" encoding="utf-8"?>
<sst xmlns="http://schemas.openxmlformats.org/spreadsheetml/2006/main" count="208" uniqueCount="125">
  <si>
    <t>Date</t>
  </si>
  <si>
    <t>Location/s</t>
  </si>
  <si>
    <t>Amount (NZ$)</t>
  </si>
  <si>
    <t>International Travel</t>
  </si>
  <si>
    <t>Credit Card expenses</t>
  </si>
  <si>
    <t xml:space="preserve">Purpose (eg, attending conference on...) </t>
  </si>
  <si>
    <t>Nature (eg, hotel costs, travel, etc)</t>
  </si>
  <si>
    <t>non-Credit Card expenses</t>
  </si>
  <si>
    <t>Domestic Travel</t>
  </si>
  <si>
    <t>Hospitality provided</t>
  </si>
  <si>
    <t xml:space="preserve">Purpose (eg, hosting delegation from ...) </t>
  </si>
  <si>
    <t>Nature</t>
  </si>
  <si>
    <t>Other</t>
  </si>
  <si>
    <t xml:space="preserve">Purpose (eg, farewell for long-serving staff members) </t>
  </si>
  <si>
    <t>Location</t>
  </si>
  <si>
    <t>To include such items as meals, tickets to events, gifts from overseas counterparts, travel or accommodation (including that accepted by immediate family members).</t>
  </si>
  <si>
    <t xml:space="preserve">Gifts  </t>
  </si>
  <si>
    <t>Description</t>
  </si>
  <si>
    <t xml:space="preserve">Offered by </t>
  </si>
  <si>
    <t>Estimated value (NZ$)</t>
  </si>
  <si>
    <t>Hospitality</t>
  </si>
  <si>
    <t>Offered by</t>
  </si>
  <si>
    <t xml:space="preserve">Estimated value (NZ$) </t>
  </si>
  <si>
    <t xml:space="preserve">Purpose (eg, visiting district offices ...) </t>
  </si>
  <si>
    <t>Gifts &amp; Hospitality accepted (over $100 in estimated value)</t>
  </si>
  <si>
    <t>Total other expenses for the 6-monthly period</t>
  </si>
  <si>
    <t>Total hospitality expenses for the 6-monthly period</t>
  </si>
  <si>
    <t>Total travel expenses 
for the 6-monthly period</t>
  </si>
  <si>
    <t>Name of organisation : New Zealand Blood Service</t>
  </si>
  <si>
    <t>Sub Total</t>
  </si>
  <si>
    <t>Name of CEO: 
Fiona Ritsma</t>
  </si>
  <si>
    <t>Name of CEO:
Fiona Ritsma</t>
  </si>
  <si>
    <t>Total gift expenses for the 6-monthly period</t>
  </si>
  <si>
    <t>Wellington</t>
  </si>
  <si>
    <t>Human Rights Commission Mediation</t>
  </si>
  <si>
    <t>Period :   01/07/2012 - 31/12/2012</t>
  </si>
  <si>
    <t>(Note:  Amounts are GST Inclusive)</t>
  </si>
  <si>
    <t>Period : 01/07/2012 - 31/12/2012</t>
  </si>
  <si>
    <t>Los Angeles</t>
  </si>
  <si>
    <t>Cancun</t>
  </si>
  <si>
    <t>Palmerston Nth</t>
  </si>
  <si>
    <t>Air NZ Carparking</t>
  </si>
  <si>
    <t>Canberra</t>
  </si>
  <si>
    <t>Meeting with National Blood Authority of Australia 26/10/12</t>
  </si>
  <si>
    <t>Christchurch</t>
  </si>
  <si>
    <t>Nelson</t>
  </si>
  <si>
    <t>Napier</t>
  </si>
  <si>
    <t>Taxi from Wlg Airport to Human Rights Commission</t>
  </si>
  <si>
    <t>Taxi from Airport to NZBS Nelson</t>
  </si>
  <si>
    <t>Auckland</t>
  </si>
  <si>
    <t>Dinner</t>
  </si>
  <si>
    <t>Airport Levy</t>
  </si>
  <si>
    <t>Taxi from Airport to Newmarket</t>
  </si>
  <si>
    <t>Meet delegation from CSL Biotherapies</t>
  </si>
  <si>
    <t>Taxi from NZBS to City</t>
  </si>
  <si>
    <t>Internet Connection</t>
  </si>
  <si>
    <t>Microsoft Presentation</t>
  </si>
  <si>
    <t>Parking</t>
  </si>
  <si>
    <t>Cover and Keyboard for iPad</t>
  </si>
  <si>
    <t>Meeting representatives of ARCBS</t>
  </si>
  <si>
    <t>Taxi from Wellington Hospital to Airport</t>
  </si>
  <si>
    <t>Taxi from Wellington Airport to Wellington Hospital</t>
  </si>
  <si>
    <t>Taxi from Wellington Airport to Ministry of Health</t>
  </si>
  <si>
    <t>Transport Cancun Airport to Hotel</t>
  </si>
  <si>
    <t>Accommodation LA en route to Cancun</t>
  </si>
  <si>
    <t>Transport Hotel to Cancun Airport</t>
  </si>
  <si>
    <t>Accommodation LA on return from Cancun</t>
  </si>
  <si>
    <t>Accommodation Cancun</t>
  </si>
  <si>
    <t>Taxi from Domestic Airport to Newmarket</t>
  </si>
  <si>
    <t>Taxi from Epsom to Domestic Airport</t>
  </si>
  <si>
    <t>Taxi from NZBS P/Nth to P/Nth Airport</t>
  </si>
  <si>
    <t>Taxi from Airport to NHMG Meeting</t>
  </si>
  <si>
    <t>Taxi from NHMG Meeting to Airport</t>
  </si>
  <si>
    <t>Taxi from Wlg Airport to Ministry of Health Meeting</t>
  </si>
  <si>
    <t>Taxi from Medsafe to NZBS Wlg</t>
  </si>
  <si>
    <t>Taxi from Auckland Airport to Newmarket</t>
  </si>
  <si>
    <t>Kensington Swan presentation on results of survey of CEOs across NZ</t>
  </si>
  <si>
    <t>Mileage from NZBS to City</t>
  </si>
  <si>
    <t>Minister's announcement about Lester Lane development</t>
  </si>
  <si>
    <t>Sub Total (NZ$)</t>
  </si>
  <si>
    <t xml:space="preserve">Mileage to and from Airport </t>
  </si>
  <si>
    <t>Return Flights</t>
  </si>
  <si>
    <t>Accommodation Canberra</t>
  </si>
  <si>
    <t>Taxi from NZBS Napier to Napier Airport</t>
  </si>
  <si>
    <t>Taxi from Epsom to Auckland Airport</t>
  </si>
  <si>
    <t xml:space="preserve">Mileage to and from Akl Domestic Airport </t>
  </si>
  <si>
    <t>Taxi from NZBS Nelson to Nelson Airport</t>
  </si>
  <si>
    <t>Mileage to and from Akl Domestic Airport</t>
  </si>
  <si>
    <t>Attending National Haemophilia Management Meeting</t>
  </si>
  <si>
    <t>Mileage to Airport (one way only)</t>
  </si>
  <si>
    <t>Presentation of Annual Plan to staff at NZBS North Shore</t>
  </si>
  <si>
    <t>Mileage</t>
  </si>
  <si>
    <t>North Shore</t>
  </si>
  <si>
    <t>Staff long service presentation to NZBS Wellington Staff and meeting with Ministry of Health and Medsafe</t>
  </si>
  <si>
    <t>Long service recognition presentation to Christchurch Staff and General Staff Meeting</t>
  </si>
  <si>
    <t>National Haemophilia Management Meeting</t>
  </si>
  <si>
    <t>SOI Workshop for Non-DHB Health Crown Entities</t>
  </si>
  <si>
    <t>Taxi from City to NZBS</t>
  </si>
  <si>
    <t>Taxi from Ministry of Health to Wellington Airport</t>
  </si>
  <si>
    <t>No Hospitality to Disclose</t>
  </si>
  <si>
    <t>1/7 to 31/7/2012</t>
  </si>
  <si>
    <t>1/08 to 31/8/2012</t>
  </si>
  <si>
    <t>1/9 to 30/9/2012</t>
  </si>
  <si>
    <t>1/10 to 31/10/2012</t>
  </si>
  <si>
    <t>1/11 to 30/11/2012</t>
  </si>
  <si>
    <t>Telecom Data Charge</t>
  </si>
  <si>
    <t>Telecom Cellphone Rental</t>
  </si>
  <si>
    <t>Telecom Cellphone Calls</t>
  </si>
  <si>
    <t>Attending Asia Pacific Blood Network Executive Meeting</t>
  </si>
  <si>
    <t>Sydney</t>
  </si>
  <si>
    <t>Return Flights for Travel 13/02-16/02/2013</t>
  </si>
  <si>
    <t>Flowers for Bereavement of Staff Member's Family</t>
  </si>
  <si>
    <t>NO GIFTS RECEIVED</t>
  </si>
  <si>
    <t>NO HOSPITALITY RECEIVED</t>
  </si>
  <si>
    <t>Telecom Data</t>
  </si>
  <si>
    <t>1/12/2012 to 31/12/2012</t>
  </si>
  <si>
    <t>Taxi from Newmarket to Auckland Airport</t>
  </si>
  <si>
    <t>NZ Institute of Health Management Meeting</t>
  </si>
  <si>
    <t>Taxi from Mt Eden to Newmarket</t>
  </si>
  <si>
    <t>Attending International Society of Blood Transfusion Conference, Asia Pacific Blood Network Meeting (in capacity as Vice Chair) in Cancun, Mexico and Meeting with Representatives from the European Blood Alliance (EBA) and America's Blood Centres (ABC) to establish an Alliance of Alliances (AoA).  (NOTE:  Flight and Registration costs disclosed in period 1/1/12-30/6/12)</t>
  </si>
  <si>
    <t>Presentation of Annual Plan to staff in Napier.  (NOTE:  Flight cost disclosed in period 1/1/12-30/6/12)</t>
  </si>
  <si>
    <t>Presentation of Annual Plan to staff in Palmerston North.   (NOTE:  Flight cost disclosed in period 1/1/12-30/6/12)</t>
  </si>
  <si>
    <t>Presentation of Annual Plan to staff in Nelson.   (NOTE:  Flight cost disclosed in period 1/1/12-30/6/12)</t>
  </si>
  <si>
    <t>Membership renewal to AABB (American Association of Blood Banks) up to 31 Dec 2013</t>
  </si>
  <si>
    <t>Annual subscription to NZ Institute of Directors 1/11/12 to 31/10/13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</si>
</sst>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14"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i/>
      <sz val="11"/>
      <color indexed="8"/>
      <name val="Arial"/>
      <family val="2"/>
    </font>
    <font>
      <i/>
      <sz val="11"/>
      <color indexed="8"/>
      <name val="Arial"/>
      <family val="2"/>
    </font>
    <font>
      <sz val="10"/>
      <color indexed="8"/>
      <name val="Arial"/>
      <family val="2"/>
    </font>
    <font>
      <sz val="10"/>
      <name val="Arial"/>
      <family val="2"/>
    </font>
    <font>
      <sz val="10"/>
      <color rgb="FF0070C0"/>
      <name val="Arial"/>
      <family val="2"/>
    </font>
    <font>
      <b/>
      <sz val="10"/>
      <color rgb="FF0070C0"/>
      <name val="Arial"/>
      <family val="2"/>
    </font>
    <font>
      <b/>
      <sz val="10"/>
      <color theme="1"/>
      <name val="Arial"/>
      <family val="2"/>
    </font>
    <font>
      <b/>
      <sz val="10"/>
      <name val="Arial"/>
      <family val="2"/>
    </font>
    <font>
      <sz val="10"/>
      <color theme="1"/>
      <name val="Arial"/>
      <family val="2"/>
    </font>
  </fonts>
  <fills count="7">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46"/>
        <bgColor indexed="64"/>
      </patternFill>
    </fill>
    <fill>
      <patternFill patternType="solid">
        <fgColor theme="0" tint="-0.249977111117893"/>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theme="0" tint="-0.14996795556505021"/>
      </bottom>
      <diagonal/>
    </border>
    <border>
      <left style="thin">
        <color indexed="64"/>
      </left>
      <right/>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s>
  <cellStyleXfs count="4">
    <xf numFmtId="0" fontId="0" fillId="0" borderId="0"/>
    <xf numFmtId="43" fontId="7" fillId="0" borderId="0" applyFont="0" applyFill="0" applyBorder="0" applyAlignment="0" applyProtection="0"/>
    <xf numFmtId="0" fontId="8" fillId="0" borderId="0"/>
    <xf numFmtId="44" fontId="13" fillId="0" borderId="0" applyFont="0" applyFill="0" applyBorder="0" applyAlignment="0" applyProtection="0"/>
  </cellStyleXfs>
  <cellXfs count="241">
    <xf numFmtId="0" fontId="0" fillId="0" borderId="0" xfId="0"/>
    <xf numFmtId="0" fontId="0" fillId="0" borderId="1" xfId="0" applyBorder="1" applyAlignment="1">
      <alignment wrapText="1"/>
    </xf>
    <xf numFmtId="0" fontId="0" fillId="0" borderId="0" xfId="0" applyAlignment="1">
      <alignment wrapText="1"/>
    </xf>
    <xf numFmtId="0" fontId="1" fillId="0" borderId="2" xfId="0" applyFont="1" applyBorder="1" applyAlignment="1">
      <alignment wrapText="1"/>
    </xf>
    <xf numFmtId="0" fontId="2" fillId="2" borderId="2" xfId="0" applyFont="1" applyFill="1" applyBorder="1" applyAlignment="1">
      <alignment wrapText="1"/>
    </xf>
    <xf numFmtId="0" fontId="2" fillId="3" borderId="2" xfId="0" applyFont="1" applyFill="1" applyBorder="1" applyAlignment="1">
      <alignment wrapText="1"/>
    </xf>
    <xf numFmtId="0" fontId="0" fillId="4" borderId="2" xfId="0" applyFill="1" applyBorder="1" applyAlignment="1">
      <alignment wrapText="1"/>
    </xf>
    <xf numFmtId="0" fontId="1" fillId="0" borderId="1" xfId="0" applyFont="1" applyBorder="1" applyAlignment="1">
      <alignment wrapText="1"/>
    </xf>
    <xf numFmtId="0" fontId="0" fillId="4" borderId="2" xfId="0" applyFill="1" applyBorder="1" applyAlignment="1"/>
    <xf numFmtId="0" fontId="5" fillId="4" borderId="2" xfId="0" applyFont="1" applyFill="1" applyBorder="1" applyAlignment="1">
      <alignment horizontal="justify" wrapText="1"/>
    </xf>
    <xf numFmtId="0" fontId="1" fillId="0" borderId="3" xfId="0" applyFont="1" applyBorder="1" applyAlignment="1">
      <alignment wrapText="1"/>
    </xf>
    <xf numFmtId="0" fontId="0" fillId="2" borderId="2" xfId="0" applyFill="1" applyBorder="1"/>
    <xf numFmtId="0" fontId="0" fillId="0" borderId="0" xfId="0" applyAlignment="1">
      <alignment vertical="center"/>
    </xf>
    <xf numFmtId="0" fontId="2" fillId="5" borderId="2" xfId="0" applyFont="1" applyFill="1" applyBorder="1" applyAlignment="1">
      <alignment wrapText="1"/>
    </xf>
    <xf numFmtId="0" fontId="0" fillId="5" borderId="0" xfId="0" applyFill="1"/>
    <xf numFmtId="0" fontId="0" fillId="0" borderId="2" xfId="0" applyBorder="1" applyAlignment="1">
      <alignment wrapText="1"/>
    </xf>
    <xf numFmtId="0" fontId="0" fillId="0" borderId="4" xfId="0" applyBorder="1" applyAlignment="1">
      <alignment wrapText="1"/>
    </xf>
    <xf numFmtId="0" fontId="1" fillId="0" borderId="1" xfId="0" applyFont="1" applyBorder="1" applyAlignment="1">
      <alignment wrapText="1"/>
    </xf>
    <xf numFmtId="0" fontId="3" fillId="0" borderId="2" xfId="0" applyFont="1" applyBorder="1" applyAlignment="1">
      <alignment wrapText="1"/>
    </xf>
    <xf numFmtId="0" fontId="1" fillId="0" borderId="2" xfId="0" applyFont="1" applyBorder="1" applyAlignment="1">
      <alignment wrapText="1"/>
    </xf>
    <xf numFmtId="0" fontId="9" fillId="0" borderId="0" xfId="0" applyFont="1" applyAlignment="1">
      <alignment wrapText="1"/>
    </xf>
    <xf numFmtId="0" fontId="1" fillId="0" borderId="2" xfId="0" applyFont="1" applyBorder="1" applyAlignment="1">
      <alignment wrapText="1"/>
    </xf>
    <xf numFmtId="43" fontId="9" fillId="0" borderId="0" xfId="0" applyNumberFormat="1" applyFont="1" applyAlignment="1">
      <alignment wrapText="1"/>
    </xf>
    <xf numFmtId="0" fontId="0" fillId="0" borderId="0" xfId="0" applyAlignment="1">
      <alignment vertical="top" wrapText="1"/>
    </xf>
    <xf numFmtId="0" fontId="10" fillId="0" borderId="0" xfId="0" applyFont="1" applyBorder="1" applyAlignment="1">
      <alignment vertical="top" wrapText="1"/>
    </xf>
    <xf numFmtId="14" fontId="7" fillId="0" borderId="0" xfId="0" applyNumberFormat="1" applyFont="1" applyBorder="1" applyAlignment="1">
      <alignment wrapText="1"/>
    </xf>
    <xf numFmtId="0" fontId="7" fillId="0" borderId="0" xfId="0" applyFont="1" applyBorder="1" applyAlignment="1">
      <alignment wrapText="1"/>
    </xf>
    <xf numFmtId="0" fontId="0" fillId="0" borderId="0" xfId="0" applyFont="1"/>
    <xf numFmtId="0" fontId="0" fillId="0" borderId="0" xfId="0" applyFont="1" applyAlignment="1">
      <alignment wrapText="1"/>
    </xf>
    <xf numFmtId="164" fontId="7" fillId="0" borderId="0" xfId="0" applyNumberFormat="1" applyFont="1" applyBorder="1" applyAlignment="1">
      <alignment wrapText="1"/>
    </xf>
    <xf numFmtId="0" fontId="8" fillId="0" borderId="0" xfId="0" applyFont="1" applyAlignment="1">
      <alignment vertical="top" wrapText="1"/>
    </xf>
    <xf numFmtId="0" fontId="8" fillId="0" borderId="0" xfId="0" applyFont="1" applyAlignment="1">
      <alignment wrapText="1"/>
    </xf>
    <xf numFmtId="43" fontId="8" fillId="0" borderId="0" xfId="0" applyNumberFormat="1" applyFont="1" applyAlignment="1">
      <alignment wrapText="1"/>
    </xf>
    <xf numFmtId="0" fontId="8" fillId="0" borderId="0" xfId="0" applyFont="1"/>
    <xf numFmtId="164" fontId="1" fillId="4" borderId="2" xfId="1" applyNumberFormat="1" applyFont="1" applyFill="1" applyBorder="1" applyAlignment="1"/>
    <xf numFmtId="14" fontId="8" fillId="0" borderId="0" xfId="0" applyNumberFormat="1" applyFont="1" applyAlignment="1">
      <alignment horizontal="right" vertical="top" wrapText="1"/>
    </xf>
    <xf numFmtId="0" fontId="12" fillId="0" borderId="0" xfId="0" applyFont="1" applyAlignment="1">
      <alignment horizontal="right" wrapText="1"/>
    </xf>
    <xf numFmtId="164" fontId="12" fillId="0" borderId="0" xfId="0" applyNumberFormat="1" applyFont="1" applyAlignment="1">
      <alignment horizontal="right" wrapText="1"/>
    </xf>
    <xf numFmtId="0" fontId="11" fillId="0" borderId="0" xfId="0" applyFont="1" applyAlignment="1">
      <alignment horizontal="right" wrapText="1"/>
    </xf>
    <xf numFmtId="0" fontId="1" fillId="0" borderId="0" xfId="0" applyFont="1" applyBorder="1" applyAlignment="1">
      <alignment wrapText="1"/>
    </xf>
    <xf numFmtId="14" fontId="0" fillId="0" borderId="0" xfId="0" applyNumberFormat="1" applyAlignment="1">
      <alignment wrapText="1"/>
    </xf>
    <xf numFmtId="164" fontId="11" fillId="0" borderId="0" xfId="1" applyNumberFormat="1" applyFont="1" applyAlignment="1">
      <alignment wrapText="1"/>
    </xf>
    <xf numFmtId="164" fontId="8" fillId="0" borderId="0" xfId="1" applyNumberFormat="1" applyFont="1" applyFill="1" applyAlignment="1">
      <alignment vertical="top" wrapText="1"/>
    </xf>
    <xf numFmtId="0" fontId="0" fillId="0" borderId="0" xfId="0" applyAlignment="1">
      <alignment vertical="top" wrapText="1"/>
    </xf>
    <xf numFmtId="0" fontId="8" fillId="0" borderId="0" xfId="0" applyFont="1" applyAlignment="1">
      <alignment vertical="top" wrapText="1"/>
    </xf>
    <xf numFmtId="0" fontId="8" fillId="0" borderId="0" xfId="0" applyFont="1" applyBorder="1" applyAlignment="1">
      <alignment vertical="top" wrapText="1"/>
    </xf>
    <xf numFmtId="0" fontId="1" fillId="0" borderId="2" xfId="0" applyFont="1" applyBorder="1" applyAlignment="1">
      <alignment wrapText="1"/>
    </xf>
    <xf numFmtId="0" fontId="0" fillId="0" borderId="0" xfId="0" applyAlignment="1">
      <alignment vertical="top"/>
    </xf>
    <xf numFmtId="0" fontId="0" fillId="0" borderId="0" xfId="0" applyFill="1"/>
    <xf numFmtId="0" fontId="9" fillId="0" borderId="0" xfId="0" applyFont="1" applyAlignment="1">
      <alignment vertical="top" wrapText="1"/>
    </xf>
    <xf numFmtId="0" fontId="1" fillId="0" borderId="2" xfId="0" applyFont="1" applyBorder="1" applyAlignment="1">
      <alignment vertical="top" wrapText="1"/>
    </xf>
    <xf numFmtId="14" fontId="8" fillId="0" borderId="0" xfId="0" applyNumberFormat="1" applyFont="1" applyAlignment="1">
      <alignment vertical="top" wrapText="1"/>
    </xf>
    <xf numFmtId="2" fontId="0" fillId="0" borderId="0" xfId="0" applyNumberFormat="1" applyAlignment="1">
      <alignment wrapText="1"/>
    </xf>
    <xf numFmtId="44" fontId="13" fillId="0" borderId="0" xfId="3" applyFont="1" applyAlignment="1">
      <alignment wrapText="1"/>
    </xf>
    <xf numFmtId="0" fontId="0" fillId="0" borderId="0" xfId="0" applyFont="1" applyAlignment="1">
      <alignment horizontal="right" wrapText="1"/>
    </xf>
    <xf numFmtId="164" fontId="0" fillId="0" borderId="0" xfId="0" applyNumberFormat="1" applyAlignment="1">
      <alignment wrapText="1"/>
    </xf>
    <xf numFmtId="164" fontId="7" fillId="0" borderId="0" xfId="0" applyNumberFormat="1" applyFont="1" applyFill="1" applyBorder="1" applyAlignment="1">
      <alignment wrapText="1"/>
    </xf>
    <xf numFmtId="164" fontId="11" fillId="0" borderId="0" xfId="3" applyNumberFormat="1" applyFont="1" applyAlignment="1">
      <alignment wrapText="1"/>
    </xf>
    <xf numFmtId="0" fontId="0" fillId="0" borderId="0" xfId="0" applyFill="1" applyBorder="1" applyAlignment="1">
      <alignment vertical="top" wrapText="1"/>
    </xf>
    <xf numFmtId="0" fontId="1" fillId="0" borderId="0" xfId="0" applyFont="1" applyFill="1" applyBorder="1" applyAlignment="1">
      <alignment wrapText="1"/>
    </xf>
    <xf numFmtId="0" fontId="2" fillId="0" borderId="0" xfId="0" applyFont="1" applyFill="1" applyBorder="1" applyAlignment="1">
      <alignment wrapText="1"/>
    </xf>
    <xf numFmtId="0" fontId="9" fillId="0" borderId="0" xfId="0" applyFont="1" applyFill="1" applyBorder="1" applyAlignment="1">
      <alignment vertical="top" wrapText="1"/>
    </xf>
    <xf numFmtId="0" fontId="1" fillId="0" borderId="0" xfId="0" applyFont="1" applyFill="1" applyBorder="1" applyAlignment="1">
      <alignment vertical="top" wrapText="1"/>
    </xf>
    <xf numFmtId="43" fontId="0" fillId="0" borderId="0" xfId="0" applyNumberFormat="1" applyFill="1" applyBorder="1" applyAlignment="1">
      <alignment vertical="top" wrapText="1"/>
    </xf>
    <xf numFmtId="0" fontId="8" fillId="0" borderId="0" xfId="0" applyFont="1" applyFill="1" applyBorder="1" applyAlignment="1">
      <alignment vertical="top" wrapText="1"/>
    </xf>
    <xf numFmtId="0" fontId="0" fillId="0" borderId="0" xfId="0" applyFill="1" applyBorder="1" applyAlignment="1">
      <alignment wrapText="1"/>
    </xf>
    <xf numFmtId="0" fontId="10" fillId="0" borderId="0" xfId="0" applyFont="1" applyFill="1" applyBorder="1" applyAlignment="1">
      <alignment vertical="top" wrapText="1"/>
    </xf>
    <xf numFmtId="0" fontId="0" fillId="0" borderId="0" xfId="0" applyFill="1" applyBorder="1"/>
    <xf numFmtId="0" fontId="0" fillId="0" borderId="0" xfId="0" applyFont="1" applyAlignment="1">
      <alignment horizontal="center" wrapText="1"/>
    </xf>
    <xf numFmtId="0" fontId="0" fillId="0" borderId="0" xfId="0" applyFill="1" applyBorder="1" applyAlignment="1">
      <alignment vertical="top" wrapText="1"/>
    </xf>
    <xf numFmtId="8" fontId="7" fillId="0" borderId="0" xfId="0" applyNumberFormat="1" applyFont="1" applyBorder="1" applyAlignment="1">
      <alignment wrapText="1"/>
    </xf>
    <xf numFmtId="0" fontId="0" fillId="0" borderId="2" xfId="0" applyBorder="1" applyAlignment="1">
      <alignment wrapText="1"/>
    </xf>
    <xf numFmtId="0" fontId="1" fillId="0" borderId="2" xfId="0" applyFont="1" applyBorder="1" applyAlignment="1">
      <alignment wrapText="1"/>
    </xf>
    <xf numFmtId="0" fontId="2" fillId="2" borderId="2" xfId="0" applyFont="1" applyFill="1" applyBorder="1" applyAlignment="1">
      <alignment wrapText="1"/>
    </xf>
    <xf numFmtId="8" fontId="1" fillId="0" borderId="0" xfId="0" applyNumberFormat="1" applyFont="1" applyBorder="1" applyAlignment="1">
      <alignment wrapText="1"/>
    </xf>
    <xf numFmtId="14" fontId="7" fillId="0" borderId="5" xfId="0" applyNumberFormat="1" applyFont="1" applyBorder="1" applyAlignment="1">
      <alignment wrapText="1"/>
    </xf>
    <xf numFmtId="8" fontId="7" fillId="0" borderId="3" xfId="0" applyNumberFormat="1" applyFont="1" applyBorder="1" applyAlignment="1">
      <alignment horizontal="right" wrapText="1"/>
    </xf>
    <xf numFmtId="0" fontId="7" fillId="0" borderId="3" xfId="0" applyFont="1" applyBorder="1" applyAlignment="1">
      <alignment wrapText="1"/>
    </xf>
    <xf numFmtId="0" fontId="7" fillId="0" borderId="6" xfId="0" applyFont="1" applyBorder="1" applyAlignment="1">
      <alignment horizontal="left" vertical="top" wrapText="1"/>
    </xf>
    <xf numFmtId="14" fontId="7" fillId="0" borderId="7" xfId="0" applyNumberFormat="1" applyFont="1" applyBorder="1" applyAlignment="1">
      <alignment wrapText="1"/>
    </xf>
    <xf numFmtId="0" fontId="7" fillId="0" borderId="8" xfId="0" applyFont="1" applyBorder="1" applyAlignment="1">
      <alignment horizontal="left" vertical="top" wrapText="1"/>
    </xf>
    <xf numFmtId="14" fontId="0" fillId="0" borderId="7" xfId="0" applyNumberFormat="1" applyBorder="1" applyAlignment="1">
      <alignment horizontal="right" vertical="top" wrapText="1"/>
    </xf>
    <xf numFmtId="164" fontId="0" fillId="0" borderId="0" xfId="0" applyNumberFormat="1" applyFill="1" applyBorder="1" applyAlignment="1">
      <alignment vertical="top" wrapText="1"/>
    </xf>
    <xf numFmtId="0" fontId="8" fillId="0" borderId="0" xfId="0" applyFont="1" applyBorder="1" applyAlignment="1">
      <alignment vertical="top"/>
    </xf>
    <xf numFmtId="164" fontId="8" fillId="0" borderId="0" xfId="0" applyNumberFormat="1" applyFont="1" applyFill="1" applyBorder="1" applyAlignment="1">
      <alignment vertical="top"/>
    </xf>
    <xf numFmtId="164" fontId="8" fillId="0" borderId="0" xfId="1" applyNumberFormat="1" applyFont="1" applyBorder="1" applyAlignment="1">
      <alignment vertical="top" wrapText="1"/>
    </xf>
    <xf numFmtId="0" fontId="8" fillId="0" borderId="8" xfId="0" applyFont="1" applyBorder="1" applyAlignment="1">
      <alignment horizontal="left" vertical="top" wrapText="1"/>
    </xf>
    <xf numFmtId="14" fontId="0" fillId="0" borderId="9" xfId="0" applyNumberFormat="1" applyBorder="1" applyAlignment="1">
      <alignment horizontal="right" vertical="top" wrapText="1"/>
    </xf>
    <xf numFmtId="164" fontId="8" fillId="0" borderId="1" xfId="0" applyNumberFormat="1" applyFont="1" applyFill="1" applyBorder="1" applyAlignment="1">
      <alignment vertical="top"/>
    </xf>
    <xf numFmtId="164" fontId="8" fillId="0" borderId="1" xfId="1" applyNumberFormat="1" applyFont="1" applyBorder="1" applyAlignment="1">
      <alignment vertical="top" wrapText="1"/>
    </xf>
    <xf numFmtId="0" fontId="8" fillId="0" borderId="10" xfId="0" applyFont="1" applyBorder="1" applyAlignment="1">
      <alignment horizontal="left" vertical="top" wrapText="1"/>
    </xf>
    <xf numFmtId="14" fontId="0" fillId="0" borderId="5" xfId="0" applyNumberFormat="1" applyBorder="1" applyAlignment="1">
      <alignment horizontal="right" vertical="top" wrapText="1"/>
    </xf>
    <xf numFmtId="164" fontId="8" fillId="0" borderId="3" xfId="0" applyNumberFormat="1" applyFont="1" applyFill="1" applyBorder="1" applyAlignment="1">
      <alignment vertical="top"/>
    </xf>
    <xf numFmtId="0" fontId="8" fillId="0" borderId="3" xfId="0" applyFont="1" applyBorder="1" applyAlignment="1">
      <alignment vertical="top" wrapText="1"/>
    </xf>
    <xf numFmtId="164" fontId="8" fillId="0" borderId="0" xfId="0" applyNumberFormat="1" applyFont="1" applyFill="1" applyBorder="1" applyAlignment="1">
      <alignment horizontal="right" vertical="top"/>
    </xf>
    <xf numFmtId="0" fontId="8" fillId="0" borderId="1" xfId="0" applyFont="1" applyBorder="1" applyAlignment="1">
      <alignment vertical="top" wrapText="1"/>
    </xf>
    <xf numFmtId="164" fontId="12" fillId="0" borderId="1" xfId="0" applyNumberFormat="1" applyFont="1" applyFill="1" applyBorder="1" applyAlignment="1">
      <alignment vertical="top"/>
    </xf>
    <xf numFmtId="8" fontId="7" fillId="0" borderId="3" xfId="0" applyNumberFormat="1" applyFont="1" applyBorder="1" applyAlignment="1">
      <alignment wrapText="1"/>
    </xf>
    <xf numFmtId="14" fontId="7" fillId="0" borderId="7" xfId="0" applyNumberFormat="1" applyFont="1" applyBorder="1" applyAlignment="1">
      <alignment horizontal="right" wrapText="1"/>
    </xf>
    <xf numFmtId="14" fontId="7" fillId="0" borderId="9" xfId="0" applyNumberFormat="1" applyFont="1" applyBorder="1" applyAlignment="1">
      <alignment horizontal="right" wrapText="1"/>
    </xf>
    <xf numFmtId="8" fontId="7" fillId="0" borderId="1" xfId="0" applyNumberFormat="1" applyFont="1" applyBorder="1" applyAlignment="1">
      <alignment wrapText="1"/>
    </xf>
    <xf numFmtId="0" fontId="7" fillId="0" borderId="1" xfId="0" applyFont="1" applyBorder="1" applyAlignment="1">
      <alignment wrapText="1"/>
    </xf>
    <xf numFmtId="14" fontId="7" fillId="0" borderId="5" xfId="0" applyNumberFormat="1" applyFont="1" applyBorder="1" applyAlignment="1">
      <alignment horizontal="right" wrapText="1"/>
    </xf>
    <xf numFmtId="14" fontId="0" fillId="0" borderId="9" xfId="0" applyNumberFormat="1" applyBorder="1" applyAlignment="1">
      <alignment vertical="top" wrapText="1"/>
    </xf>
    <xf numFmtId="164" fontId="8" fillId="0" borderId="1" xfId="1" applyNumberFormat="1" applyFont="1" applyFill="1" applyBorder="1" applyAlignment="1">
      <alignment vertical="top" wrapText="1"/>
    </xf>
    <xf numFmtId="14" fontId="0" fillId="0" borderId="5" xfId="0" applyNumberFormat="1" applyBorder="1" applyAlignment="1">
      <alignment vertical="top" wrapText="1"/>
    </xf>
    <xf numFmtId="164" fontId="8" fillId="0" borderId="3" xfId="1" applyNumberFormat="1" applyFont="1" applyFill="1" applyBorder="1" applyAlignment="1">
      <alignment vertical="top" wrapText="1"/>
    </xf>
    <xf numFmtId="14" fontId="0" fillId="0" borderId="7" xfId="0" applyNumberFormat="1" applyBorder="1" applyAlignment="1">
      <alignment vertical="top" wrapText="1"/>
    </xf>
    <xf numFmtId="164" fontId="8" fillId="0" borderId="0" xfId="1" applyNumberFormat="1" applyFont="1" applyFill="1" applyBorder="1" applyAlignment="1">
      <alignment vertical="top" wrapText="1"/>
    </xf>
    <xf numFmtId="14" fontId="0" fillId="0" borderId="4" xfId="0" applyNumberFormat="1" applyBorder="1" applyAlignment="1">
      <alignment vertical="top" wrapText="1"/>
    </xf>
    <xf numFmtId="164" fontId="8" fillId="0" borderId="2" xfId="1" applyNumberFormat="1" applyFont="1" applyFill="1" applyBorder="1" applyAlignment="1">
      <alignment vertical="top" wrapText="1"/>
    </xf>
    <xf numFmtId="0" fontId="0" fillId="0" borderId="2" xfId="0" applyFill="1" applyBorder="1" applyAlignment="1">
      <alignment horizontal="left" vertical="top" wrapText="1"/>
    </xf>
    <xf numFmtId="0" fontId="8" fillId="0" borderId="2" xfId="0" applyFont="1" applyBorder="1" applyAlignment="1">
      <alignment vertical="top" wrapText="1"/>
    </xf>
    <xf numFmtId="0" fontId="0" fillId="0" borderId="11" xfId="0" applyBorder="1" applyAlignment="1">
      <alignment vertical="top" wrapText="1"/>
    </xf>
    <xf numFmtId="14" fontId="0" fillId="0" borderId="4" xfId="0" applyNumberFormat="1" applyBorder="1" applyAlignment="1">
      <alignment horizontal="right" vertical="top" wrapText="1"/>
    </xf>
    <xf numFmtId="0" fontId="0" fillId="0" borderId="2" xfId="0" applyFill="1" applyBorder="1" applyAlignment="1">
      <alignment vertical="top" wrapText="1"/>
    </xf>
    <xf numFmtId="0" fontId="0" fillId="0" borderId="6" xfId="0" applyBorder="1" applyAlignment="1">
      <alignment vertical="top" wrapText="1"/>
    </xf>
    <xf numFmtId="0" fontId="0" fillId="0" borderId="10" xfId="0" applyBorder="1" applyAlignment="1">
      <alignment vertical="top" wrapText="1"/>
    </xf>
    <xf numFmtId="164" fontId="0" fillId="0" borderId="10" xfId="0" applyNumberFormat="1" applyFill="1" applyBorder="1" applyAlignment="1">
      <alignment vertical="top" wrapText="1"/>
    </xf>
    <xf numFmtId="8" fontId="1" fillId="0" borderId="1" xfId="0" applyNumberFormat="1" applyFont="1" applyBorder="1" applyAlignment="1">
      <alignment wrapText="1"/>
    </xf>
    <xf numFmtId="8" fontId="1" fillId="0" borderId="3" xfId="0" applyNumberFormat="1" applyFont="1" applyBorder="1" applyAlignment="1">
      <alignment wrapText="1"/>
    </xf>
    <xf numFmtId="164" fontId="12" fillId="0" borderId="1" xfId="1" applyNumberFormat="1" applyFont="1" applyFill="1" applyBorder="1" applyAlignment="1">
      <alignment vertical="top" wrapText="1"/>
    </xf>
    <xf numFmtId="164" fontId="12" fillId="0" borderId="3" xfId="1" applyNumberFormat="1" applyFont="1" applyFill="1" applyBorder="1" applyAlignment="1">
      <alignment vertical="top" wrapText="1"/>
    </xf>
    <xf numFmtId="164" fontId="12" fillId="0" borderId="0" xfId="1" applyNumberFormat="1" applyFont="1" applyFill="1" applyBorder="1" applyAlignment="1">
      <alignment vertical="top" wrapText="1"/>
    </xf>
    <xf numFmtId="164" fontId="12" fillId="0" borderId="2" xfId="1" applyNumberFormat="1" applyFont="1" applyFill="1" applyBorder="1" applyAlignment="1">
      <alignment vertical="top" wrapText="1"/>
    </xf>
    <xf numFmtId="0" fontId="12" fillId="6" borderId="0" xfId="0" applyFont="1" applyFill="1" applyBorder="1" applyAlignment="1">
      <alignment horizontal="right" vertical="top" wrapText="1"/>
    </xf>
    <xf numFmtId="164" fontId="12" fillId="6" borderId="0" xfId="1" applyNumberFormat="1" applyFont="1" applyFill="1" applyAlignment="1">
      <alignment vertical="top" wrapText="1"/>
    </xf>
    <xf numFmtId="0" fontId="9" fillId="6" borderId="0" xfId="0" applyFont="1" applyFill="1" applyBorder="1" applyAlignment="1">
      <alignment vertical="top" wrapText="1"/>
    </xf>
    <xf numFmtId="0" fontId="1" fillId="0" borderId="6" xfId="0" applyFont="1" applyBorder="1" applyAlignment="1">
      <alignment wrapText="1"/>
    </xf>
    <xf numFmtId="0" fontId="2" fillId="3" borderId="4" xfId="0" applyFont="1" applyFill="1" applyBorder="1" applyAlignment="1">
      <alignment wrapText="1"/>
    </xf>
    <xf numFmtId="0" fontId="2" fillId="3" borderId="11" xfId="0" applyFont="1" applyFill="1"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2" fillId="2" borderId="4" xfId="0" applyFont="1" applyFill="1" applyBorder="1" applyAlignment="1">
      <alignment wrapText="1"/>
    </xf>
    <xf numFmtId="0" fontId="2" fillId="2" borderId="11" xfId="0" applyFont="1" applyFill="1" applyBorder="1" applyAlignment="1">
      <alignment wrapText="1"/>
    </xf>
    <xf numFmtId="0" fontId="5" fillId="4" borderId="4" xfId="0" applyFont="1" applyFill="1" applyBorder="1" applyAlignment="1">
      <alignment horizontal="left" wrapText="1"/>
    </xf>
    <xf numFmtId="0" fontId="0" fillId="4" borderId="11" xfId="0" applyFill="1" applyBorder="1" applyAlignment="1">
      <alignment wrapText="1"/>
    </xf>
    <xf numFmtId="14" fontId="7" fillId="0" borderId="0" xfId="0" applyNumberFormat="1" applyFont="1" applyFill="1" applyBorder="1" applyAlignment="1">
      <alignment horizontal="right" vertical="top" wrapText="1"/>
    </xf>
    <xf numFmtId="8" fontId="7" fillId="0" borderId="0" xfId="0" applyNumberFormat="1" applyFont="1" applyFill="1" applyBorder="1" applyAlignment="1">
      <alignment wrapText="1"/>
    </xf>
    <xf numFmtId="0" fontId="7" fillId="0" borderId="0" xfId="0" applyFont="1" applyFill="1" applyBorder="1" applyAlignment="1">
      <alignment wrapText="1"/>
    </xf>
    <xf numFmtId="14" fontId="7" fillId="0" borderId="0" xfId="0" applyNumberFormat="1" applyFont="1" applyFill="1" applyBorder="1" applyAlignment="1">
      <alignment wrapText="1"/>
    </xf>
    <xf numFmtId="0" fontId="8" fillId="0" borderId="12" xfId="0" applyFont="1" applyBorder="1" applyAlignment="1">
      <alignment vertical="top" wrapText="1"/>
    </xf>
    <xf numFmtId="14" fontId="0" fillId="0" borderId="13" xfId="0" applyNumberFormat="1" applyBorder="1" applyAlignment="1">
      <alignment vertical="top" wrapText="1"/>
    </xf>
    <xf numFmtId="164" fontId="8" fillId="0" borderId="12" xfId="1" applyNumberFormat="1" applyFont="1" applyFill="1" applyBorder="1" applyAlignment="1">
      <alignment vertical="top" wrapText="1"/>
    </xf>
    <xf numFmtId="0" fontId="1" fillId="0" borderId="14"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xf numFmtId="0" fontId="0" fillId="0" borderId="8" xfId="0" applyBorder="1" applyAlignment="1">
      <alignment vertical="top" wrapText="1"/>
    </xf>
    <xf numFmtId="0" fontId="2" fillId="3" borderId="2" xfId="0" applyFont="1" applyFill="1" applyBorder="1" applyAlignment="1">
      <alignment wrapText="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8" fillId="0" borderId="6" xfId="0" applyFont="1" applyBorder="1" applyAlignment="1">
      <alignment horizontal="left" vertical="top" wrapText="1"/>
    </xf>
    <xf numFmtId="0" fontId="0" fillId="0" borderId="0" xfId="0" applyBorder="1" applyAlignment="1">
      <alignment vertical="top" wrapText="1"/>
    </xf>
    <xf numFmtId="0" fontId="0" fillId="0" borderId="1" xfId="0" applyBorder="1" applyAlignment="1">
      <alignment vertical="top" wrapText="1"/>
    </xf>
    <xf numFmtId="164" fontId="8" fillId="0" borderId="12" xfId="0" applyNumberFormat="1" applyFont="1" applyFill="1" applyBorder="1" applyAlignment="1">
      <alignment vertical="top"/>
    </xf>
    <xf numFmtId="164" fontId="12" fillId="0" borderId="12" xfId="0" applyNumberFormat="1" applyFont="1" applyFill="1" applyBorder="1" applyAlignment="1">
      <alignment vertical="top"/>
    </xf>
    <xf numFmtId="0" fontId="8" fillId="0" borderId="8" xfId="0" applyFont="1" applyBorder="1" applyAlignment="1">
      <alignment vertical="top" wrapText="1"/>
    </xf>
    <xf numFmtId="164" fontId="8" fillId="0" borderId="2" xfId="0" applyNumberFormat="1" applyFont="1" applyFill="1" applyBorder="1" applyAlignment="1">
      <alignment vertical="top"/>
    </xf>
    <xf numFmtId="164" fontId="12" fillId="0" borderId="2" xfId="0" applyNumberFormat="1" applyFont="1" applyFill="1" applyBorder="1" applyAlignment="1">
      <alignment vertical="top"/>
    </xf>
    <xf numFmtId="0" fontId="0" fillId="0" borderId="2" xfId="0" applyBorder="1" applyAlignment="1">
      <alignment horizontal="left" vertical="top" wrapText="1"/>
    </xf>
    <xf numFmtId="0" fontId="8" fillId="0" borderId="11" xfId="0" applyFont="1" applyBorder="1" applyAlignment="1">
      <alignment horizontal="left" vertical="top" wrapText="1"/>
    </xf>
    <xf numFmtId="0" fontId="0" fillId="0" borderId="5" xfId="0" applyBorder="1" applyAlignment="1">
      <alignment horizontal="right" vertical="top" wrapText="1"/>
    </xf>
    <xf numFmtId="164" fontId="12" fillId="0" borderId="3" xfId="0" applyNumberFormat="1" applyFont="1" applyFill="1" applyBorder="1" applyAlignment="1">
      <alignment vertical="top"/>
    </xf>
    <xf numFmtId="0" fontId="0" fillId="0" borderId="7" xfId="0" applyBorder="1" applyAlignment="1">
      <alignment vertical="top" wrapText="1"/>
    </xf>
    <xf numFmtId="164" fontId="8" fillId="0" borderId="0" xfId="0" applyNumberFormat="1" applyFont="1" applyBorder="1" applyAlignment="1">
      <alignment vertical="top"/>
    </xf>
    <xf numFmtId="0" fontId="12" fillId="6" borderId="7" xfId="0" applyFont="1" applyFill="1" applyBorder="1" applyAlignment="1">
      <alignment horizontal="right" vertical="top" wrapText="1"/>
    </xf>
    <xf numFmtId="164" fontId="12" fillId="6" borderId="0" xfId="0" applyNumberFormat="1" applyFont="1" applyFill="1" applyBorder="1" applyAlignment="1">
      <alignment vertical="top" wrapText="1"/>
    </xf>
    <xf numFmtId="0" fontId="9" fillId="6" borderId="8" xfId="0" applyFont="1" applyFill="1" applyBorder="1" applyAlignment="1">
      <alignment vertical="top" wrapText="1"/>
    </xf>
    <xf numFmtId="164" fontId="8" fillId="0" borderId="18" xfId="1" applyNumberFormat="1" applyFont="1" applyFill="1" applyBorder="1" applyAlignment="1">
      <alignment vertical="top" wrapText="1"/>
    </xf>
    <xf numFmtId="164" fontId="12" fillId="0" borderId="18" xfId="1" applyNumberFormat="1" applyFont="1" applyFill="1" applyBorder="1" applyAlignment="1">
      <alignment vertical="top" wrapText="1"/>
    </xf>
    <xf numFmtId="0" fontId="0" fillId="0" borderId="3" xfId="0" applyFill="1" applyBorder="1" applyAlignment="1">
      <alignment vertical="top" wrapText="1"/>
    </xf>
    <xf numFmtId="164" fontId="0" fillId="0" borderId="6" xfId="0" applyNumberFormat="1" applyFill="1" applyBorder="1" applyAlignment="1">
      <alignment vertical="top"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1" fillId="0" borderId="8" xfId="0" applyFont="1" applyBorder="1" applyAlignment="1">
      <alignment wrapText="1"/>
    </xf>
    <xf numFmtId="0" fontId="1" fillId="0" borderId="5" xfId="0" applyFont="1" applyBorder="1" applyAlignment="1">
      <alignment wrapText="1"/>
    </xf>
    <xf numFmtId="0" fontId="0" fillId="0" borderId="9" xfId="0" applyBorder="1" applyAlignment="1">
      <alignment wrapText="1"/>
    </xf>
    <xf numFmtId="0" fontId="0" fillId="0" borderId="10" xfId="0" applyBorder="1" applyAlignment="1">
      <alignment wrapText="1"/>
    </xf>
    <xf numFmtId="14" fontId="0" fillId="0" borderId="17" xfId="0" applyNumberFormat="1" applyFill="1" applyBorder="1" applyAlignment="1">
      <alignment horizontal="right" vertical="top" wrapText="1"/>
    </xf>
    <xf numFmtId="164" fontId="8" fillId="0" borderId="18" xfId="0" applyNumberFormat="1" applyFont="1" applyFill="1" applyBorder="1" applyAlignment="1">
      <alignment vertical="top"/>
    </xf>
    <xf numFmtId="164" fontId="12" fillId="0" borderId="18" xfId="0" applyNumberFormat="1" applyFont="1" applyFill="1" applyBorder="1" applyAlignment="1">
      <alignment vertical="top"/>
    </xf>
    <xf numFmtId="0" fontId="8" fillId="0" borderId="19" xfId="0" applyFont="1" applyFill="1" applyBorder="1" applyAlignment="1">
      <alignment horizontal="left" vertical="top" wrapText="1"/>
    </xf>
    <xf numFmtId="14" fontId="0" fillId="0" borderId="7" xfId="0" applyNumberFormat="1" applyFill="1" applyBorder="1" applyAlignment="1">
      <alignment horizontal="right" vertical="top" wrapText="1"/>
    </xf>
    <xf numFmtId="0" fontId="0" fillId="0" borderId="13" xfId="0" applyFill="1" applyBorder="1" applyAlignment="1">
      <alignment horizontal="right" vertical="top" wrapText="1"/>
    </xf>
    <xf numFmtId="0" fontId="8" fillId="0" borderId="12" xfId="0" applyFont="1" applyFill="1" applyBorder="1" applyAlignment="1">
      <alignment vertical="top" wrapText="1"/>
    </xf>
    <xf numFmtId="14" fontId="0" fillId="0" borderId="9" xfId="0" applyNumberFormat="1" applyFill="1" applyBorder="1" applyAlignment="1">
      <alignment horizontal="right" vertical="top" wrapText="1"/>
    </xf>
    <xf numFmtId="0" fontId="8" fillId="0" borderId="1" xfId="0" applyFont="1" applyFill="1" applyBorder="1" applyAlignment="1">
      <alignment vertical="top" wrapText="1"/>
    </xf>
    <xf numFmtId="0" fontId="8" fillId="0" borderId="18" xfId="0" applyFont="1" applyFill="1" applyBorder="1" applyAlignment="1">
      <alignment vertical="top" wrapText="1"/>
    </xf>
    <xf numFmtId="0" fontId="7" fillId="0" borderId="0" xfId="0" applyFont="1" applyBorder="1" applyAlignment="1">
      <alignment horizontal="left" wrapText="1"/>
    </xf>
    <xf numFmtId="0" fontId="3" fillId="0" borderId="2" xfId="0" applyFont="1" applyBorder="1" applyAlignment="1">
      <alignment horizontal="center" wrapText="1"/>
    </xf>
    <xf numFmtId="0" fontId="4" fillId="0" borderId="1" xfId="0" applyFont="1" applyBorder="1" applyAlignment="1">
      <alignment horizontal="left" vertical="top" wrapText="1"/>
    </xf>
    <xf numFmtId="0" fontId="2" fillId="3" borderId="2" xfId="0" applyFont="1" applyFill="1" applyBorder="1" applyAlignment="1">
      <alignment wrapText="1"/>
    </xf>
    <xf numFmtId="0" fontId="0" fillId="0" borderId="2" xfId="0" applyBorder="1" applyAlignment="1">
      <alignment wrapText="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8" fillId="0" borderId="2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0" xfId="0" applyFont="1" applyFill="1" applyBorder="1" applyAlignment="1">
      <alignment horizontal="left" vertical="top" wrapText="1"/>
    </xf>
    <xf numFmtId="0" fontId="2" fillId="2" borderId="2" xfId="0" applyFont="1" applyFill="1" applyBorder="1" applyAlignment="1">
      <alignment horizontal="left"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11" fillId="0" borderId="25" xfId="0" applyFont="1" applyBorder="1" applyAlignment="1">
      <alignment horizontal="center" wrapText="1"/>
    </xf>
    <xf numFmtId="0" fontId="11" fillId="0" borderId="21" xfId="0" applyFont="1" applyBorder="1" applyAlignment="1">
      <alignment horizontal="center" wrapText="1"/>
    </xf>
    <xf numFmtId="0" fontId="11" fillId="0" borderId="26" xfId="0" applyFont="1" applyBorder="1" applyAlignment="1">
      <alignment horizontal="center" wrapText="1"/>
    </xf>
    <xf numFmtId="0" fontId="2" fillId="2" borderId="2" xfId="0" applyFont="1" applyFill="1" applyBorder="1" applyAlignment="1">
      <alignment wrapText="1"/>
    </xf>
    <xf numFmtId="0" fontId="4" fillId="0" borderId="4" xfId="0" applyFont="1" applyBorder="1" applyAlignment="1">
      <alignment vertical="top" wrapText="1"/>
    </xf>
    <xf numFmtId="0" fontId="1" fillId="0" borderId="2" xfId="0" applyFont="1" applyBorder="1" applyAlignment="1">
      <alignment vertical="top" wrapText="1"/>
    </xf>
    <xf numFmtId="0" fontId="1" fillId="0" borderId="11" xfId="0" applyFont="1" applyBorder="1" applyAlignment="1">
      <alignment vertical="top" wrapText="1"/>
    </xf>
    <xf numFmtId="0" fontId="3" fillId="0" borderId="4"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xf numFmtId="14" fontId="7" fillId="0" borderId="0" xfId="0" applyNumberFormat="1" applyFont="1" applyBorder="1" applyAlignment="1">
      <alignment horizontal="right" vertical="top" wrapText="1"/>
    </xf>
    <xf numFmtId="0" fontId="7" fillId="0" borderId="3" xfId="0" applyFont="1" applyBorder="1" applyAlignment="1">
      <alignment horizontal="right" vertical="top" wrapText="1"/>
    </xf>
    <xf numFmtId="0" fontId="7" fillId="0" borderId="0" xfId="0" applyFont="1" applyBorder="1" applyAlignment="1">
      <alignment horizontal="right" vertical="top" wrapText="1"/>
    </xf>
    <xf numFmtId="14" fontId="7" fillId="0" borderId="0" xfId="0" applyNumberFormat="1" applyFont="1" applyFill="1" applyBorder="1" applyAlignment="1">
      <alignment horizontal="right" vertical="top" wrapText="1"/>
    </xf>
    <xf numFmtId="0" fontId="4" fillId="0" borderId="1" xfId="0" applyFont="1" applyBorder="1" applyAlignment="1">
      <alignment vertical="top" wrapText="1"/>
    </xf>
    <xf numFmtId="0" fontId="1" fillId="0" borderId="1" xfId="0" applyFont="1" applyBorder="1" applyAlignment="1">
      <alignment vertical="top" wrapText="1"/>
    </xf>
    <xf numFmtId="0" fontId="2" fillId="5" borderId="2" xfId="0" applyFont="1" applyFill="1" applyBorder="1" applyAlignment="1">
      <alignment wrapText="1"/>
    </xf>
    <xf numFmtId="0" fontId="6" fillId="0" borderId="2" xfId="0" applyFont="1" applyBorder="1" applyAlignment="1">
      <alignment horizontal="justify" vertical="center"/>
    </xf>
    <xf numFmtId="0" fontId="0" fillId="0" borderId="2" xfId="0" applyBorder="1" applyAlignment="1">
      <alignment vertical="center"/>
    </xf>
  </cellXfs>
  <cellStyles count="4">
    <cellStyle name="Comma" xfId="1" builtinId="3"/>
    <cellStyle name="Currency" xfId="3"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W77"/>
  <sheetViews>
    <sheetView tabSelected="1" zoomScale="85" zoomScaleNormal="85" workbookViewId="0">
      <selection activeCell="B62" sqref="B62"/>
    </sheetView>
  </sheetViews>
  <sheetFormatPr defaultRowHeight="12.75" x14ac:dyDescent="0.2"/>
  <cols>
    <col min="1" max="1" width="26.42578125" style="2" bestFit="1" customWidth="1"/>
    <col min="2" max="2" width="15.7109375" style="2" customWidth="1"/>
    <col min="3" max="3" width="15" style="2" customWidth="1"/>
    <col min="4" max="4" width="61.5703125" style="2" bestFit="1" customWidth="1"/>
    <col min="5" max="5" width="57.5703125" style="2" customWidth="1"/>
    <col min="6" max="6" width="15" style="2" customWidth="1"/>
    <col min="7" max="7" width="12.7109375" style="65" bestFit="1" customWidth="1"/>
    <col min="8" max="387" width="9.140625" style="65"/>
    <col min="388" max="16384" width="9.140625" style="2"/>
  </cols>
  <sheetData>
    <row r="1" spans="1:387" s="7" customFormat="1" ht="18" customHeight="1" x14ac:dyDescent="0.2">
      <c r="A1" s="203" t="s">
        <v>28</v>
      </c>
      <c r="B1" s="203"/>
      <c r="C1" s="203"/>
      <c r="D1" s="203"/>
      <c r="E1" s="17"/>
      <c r="F1" s="17"/>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c r="IW1" s="59"/>
      <c r="IX1" s="59"/>
      <c r="IY1" s="59"/>
      <c r="IZ1" s="59"/>
      <c r="JA1" s="59"/>
      <c r="JB1" s="59"/>
      <c r="JC1" s="59"/>
      <c r="JD1" s="59"/>
      <c r="JE1" s="59"/>
      <c r="JF1" s="59"/>
      <c r="JG1" s="59"/>
      <c r="JH1" s="59"/>
      <c r="JI1" s="59"/>
      <c r="JJ1" s="59"/>
      <c r="JK1" s="59"/>
      <c r="JL1" s="59"/>
      <c r="JM1" s="59"/>
      <c r="JN1" s="59"/>
      <c r="JO1" s="59"/>
      <c r="JP1" s="59"/>
      <c r="JQ1" s="59"/>
      <c r="JR1" s="59"/>
      <c r="JS1" s="59"/>
      <c r="JT1" s="59"/>
      <c r="JU1" s="59"/>
      <c r="JV1" s="59"/>
      <c r="JW1" s="59"/>
      <c r="JX1" s="59"/>
      <c r="JY1" s="59"/>
      <c r="JZ1" s="59"/>
      <c r="KA1" s="59"/>
      <c r="KB1" s="59"/>
      <c r="KC1" s="59"/>
      <c r="KD1" s="59"/>
      <c r="KE1" s="59"/>
      <c r="KF1" s="59"/>
      <c r="KG1" s="59"/>
      <c r="KH1" s="59"/>
      <c r="KI1" s="59"/>
      <c r="KJ1" s="59"/>
      <c r="KK1" s="59"/>
      <c r="KL1" s="59"/>
      <c r="KM1" s="59"/>
      <c r="KN1" s="59"/>
      <c r="KO1" s="59"/>
      <c r="KP1" s="59"/>
      <c r="KQ1" s="59"/>
      <c r="KR1" s="59"/>
      <c r="KS1" s="59"/>
      <c r="KT1" s="59"/>
      <c r="KU1" s="59"/>
      <c r="KV1" s="59"/>
      <c r="KW1" s="59"/>
      <c r="KX1" s="59"/>
      <c r="KY1" s="59"/>
      <c r="KZ1" s="59"/>
      <c r="LA1" s="59"/>
      <c r="LB1" s="59"/>
      <c r="LC1" s="59"/>
      <c r="LD1" s="59"/>
      <c r="LE1" s="59"/>
      <c r="LF1" s="59"/>
      <c r="LG1" s="59"/>
      <c r="LH1" s="59"/>
      <c r="LI1" s="59"/>
      <c r="LJ1" s="59"/>
      <c r="LK1" s="59"/>
      <c r="LL1" s="59"/>
      <c r="LM1" s="59"/>
      <c r="LN1" s="59"/>
      <c r="LO1" s="59"/>
      <c r="LP1" s="59"/>
      <c r="LQ1" s="59"/>
      <c r="LR1" s="59"/>
      <c r="LS1" s="59"/>
      <c r="LT1" s="59"/>
      <c r="LU1" s="59"/>
      <c r="LV1" s="59"/>
      <c r="LW1" s="59"/>
      <c r="LX1" s="59"/>
      <c r="LY1" s="59"/>
      <c r="LZ1" s="59"/>
      <c r="MA1" s="59"/>
      <c r="MB1" s="59"/>
      <c r="MC1" s="59"/>
      <c r="MD1" s="59"/>
      <c r="ME1" s="59"/>
      <c r="MF1" s="59"/>
      <c r="MG1" s="59"/>
      <c r="MH1" s="59"/>
      <c r="MI1" s="59"/>
      <c r="MJ1" s="59"/>
      <c r="MK1" s="59"/>
      <c r="ML1" s="59"/>
      <c r="MM1" s="59"/>
      <c r="MN1" s="59"/>
      <c r="MO1" s="59"/>
      <c r="MP1" s="59"/>
      <c r="MQ1" s="59"/>
      <c r="MR1" s="59"/>
      <c r="MS1" s="59"/>
      <c r="MT1" s="59"/>
      <c r="MU1" s="59"/>
      <c r="MV1" s="59"/>
      <c r="MW1" s="59"/>
      <c r="MX1" s="59"/>
      <c r="MY1" s="59"/>
      <c r="MZ1" s="59"/>
      <c r="NA1" s="59"/>
      <c r="NB1" s="59"/>
      <c r="NC1" s="59"/>
      <c r="ND1" s="59"/>
      <c r="NE1" s="59"/>
      <c r="NF1" s="59"/>
      <c r="NG1" s="59"/>
      <c r="NH1" s="59"/>
      <c r="NI1" s="59"/>
      <c r="NJ1" s="59"/>
      <c r="NK1" s="59"/>
      <c r="NL1" s="59"/>
      <c r="NM1" s="59"/>
      <c r="NN1" s="59"/>
      <c r="NO1" s="59"/>
      <c r="NP1" s="59"/>
      <c r="NQ1" s="59"/>
      <c r="NR1" s="59"/>
      <c r="NS1" s="59"/>
      <c r="NT1" s="59"/>
      <c r="NU1" s="59"/>
      <c r="NV1" s="59"/>
      <c r="NW1" s="59"/>
    </row>
    <row r="2" spans="1:387" s="3" customFormat="1" ht="47.25" x14ac:dyDescent="0.25">
      <c r="A2" s="18" t="s">
        <v>30</v>
      </c>
      <c r="B2" s="202" t="s">
        <v>35</v>
      </c>
      <c r="C2" s="202"/>
      <c r="D2" s="202"/>
      <c r="E2" s="19" t="s">
        <v>36</v>
      </c>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c r="IW2" s="59"/>
      <c r="IX2" s="59"/>
      <c r="IY2" s="59"/>
      <c r="IZ2" s="59"/>
      <c r="JA2" s="59"/>
      <c r="JB2" s="59"/>
      <c r="JC2" s="59"/>
      <c r="JD2" s="59"/>
      <c r="JE2" s="59"/>
      <c r="JF2" s="59"/>
      <c r="JG2" s="59"/>
      <c r="JH2" s="59"/>
      <c r="JI2" s="59"/>
      <c r="JJ2" s="59"/>
      <c r="JK2" s="59"/>
      <c r="JL2" s="59"/>
      <c r="JM2" s="59"/>
      <c r="JN2" s="59"/>
      <c r="JO2" s="59"/>
      <c r="JP2" s="59"/>
      <c r="JQ2" s="59"/>
      <c r="JR2" s="59"/>
      <c r="JS2" s="59"/>
      <c r="JT2" s="59"/>
      <c r="JU2" s="59"/>
      <c r="JV2" s="59"/>
      <c r="JW2" s="59"/>
      <c r="JX2" s="59"/>
      <c r="JY2" s="59"/>
      <c r="JZ2" s="59"/>
      <c r="KA2" s="59"/>
      <c r="KB2" s="59"/>
      <c r="KC2" s="59"/>
      <c r="KD2" s="59"/>
      <c r="KE2" s="59"/>
      <c r="KF2" s="59"/>
      <c r="KG2" s="59"/>
      <c r="KH2" s="59"/>
      <c r="KI2" s="59"/>
      <c r="KJ2" s="59"/>
      <c r="KK2" s="59"/>
      <c r="KL2" s="59"/>
      <c r="KM2" s="59"/>
      <c r="KN2" s="59"/>
      <c r="KO2" s="59"/>
      <c r="KP2" s="59"/>
      <c r="KQ2" s="59"/>
      <c r="KR2" s="59"/>
      <c r="KS2" s="59"/>
      <c r="KT2" s="59"/>
      <c r="KU2" s="59"/>
      <c r="KV2" s="59"/>
      <c r="KW2" s="59"/>
      <c r="KX2" s="59"/>
      <c r="KY2" s="59"/>
      <c r="KZ2" s="59"/>
      <c r="LA2" s="59"/>
      <c r="LB2" s="59"/>
      <c r="LC2" s="59"/>
      <c r="LD2" s="59"/>
      <c r="LE2" s="59"/>
      <c r="LF2" s="59"/>
      <c r="LG2" s="59"/>
      <c r="LH2" s="59"/>
      <c r="LI2" s="59"/>
      <c r="LJ2" s="59"/>
      <c r="LK2" s="59"/>
      <c r="LL2" s="59"/>
      <c r="LM2" s="59"/>
      <c r="LN2" s="59"/>
      <c r="LO2" s="59"/>
      <c r="LP2" s="59"/>
      <c r="LQ2" s="59"/>
      <c r="LR2" s="59"/>
      <c r="LS2" s="59"/>
      <c r="LT2" s="59"/>
      <c r="LU2" s="59"/>
      <c r="LV2" s="59"/>
      <c r="LW2" s="59"/>
      <c r="LX2" s="59"/>
      <c r="LY2" s="59"/>
      <c r="LZ2" s="59"/>
      <c r="MA2" s="59"/>
      <c r="MB2" s="59"/>
      <c r="MC2" s="59"/>
      <c r="MD2" s="59"/>
      <c r="ME2" s="59"/>
      <c r="MF2" s="59"/>
      <c r="MG2" s="59"/>
      <c r="MH2" s="59"/>
      <c r="MI2" s="59"/>
      <c r="MJ2" s="59"/>
      <c r="MK2" s="59"/>
      <c r="ML2" s="59"/>
      <c r="MM2" s="59"/>
      <c r="MN2" s="59"/>
      <c r="MO2" s="59"/>
      <c r="MP2" s="59"/>
      <c r="MQ2" s="59"/>
      <c r="MR2" s="59"/>
      <c r="MS2" s="59"/>
      <c r="MT2" s="59"/>
      <c r="MU2" s="59"/>
      <c r="MV2" s="59"/>
      <c r="MW2" s="59"/>
      <c r="MX2" s="59"/>
      <c r="MY2" s="59"/>
      <c r="MZ2" s="59"/>
      <c r="NA2" s="59"/>
      <c r="NB2" s="59"/>
      <c r="NC2" s="59"/>
      <c r="ND2" s="59"/>
      <c r="NE2" s="59"/>
      <c r="NF2" s="59"/>
      <c r="NG2" s="59"/>
      <c r="NH2" s="59"/>
      <c r="NI2" s="59"/>
      <c r="NJ2" s="59"/>
      <c r="NK2" s="59"/>
      <c r="NL2" s="59"/>
      <c r="NM2" s="59"/>
      <c r="NN2" s="59"/>
      <c r="NO2" s="59"/>
      <c r="NP2" s="59"/>
      <c r="NQ2" s="59"/>
      <c r="NR2" s="59"/>
      <c r="NS2" s="59"/>
      <c r="NT2" s="59"/>
      <c r="NU2" s="59"/>
      <c r="NV2" s="59"/>
      <c r="NW2" s="59"/>
    </row>
    <row r="3" spans="1:387" s="4" customFormat="1" ht="15" x14ac:dyDescent="0.2">
      <c r="A3" s="218" t="s">
        <v>3</v>
      </c>
      <c r="B3" s="218"/>
      <c r="C3" s="218"/>
      <c r="D3" s="218"/>
      <c r="E3" s="218"/>
      <c r="F3" s="218"/>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c r="IW3" s="60"/>
      <c r="IX3" s="60"/>
      <c r="IY3" s="60"/>
      <c r="IZ3" s="60"/>
      <c r="JA3" s="60"/>
      <c r="JB3" s="60"/>
      <c r="JC3" s="60"/>
      <c r="JD3" s="60"/>
      <c r="JE3" s="60"/>
      <c r="JF3" s="60"/>
      <c r="JG3" s="60"/>
      <c r="JH3" s="60"/>
      <c r="JI3" s="60"/>
      <c r="JJ3" s="60"/>
      <c r="JK3" s="60"/>
      <c r="JL3" s="60"/>
      <c r="JM3" s="60"/>
      <c r="JN3" s="60"/>
      <c r="JO3" s="60"/>
      <c r="JP3" s="60"/>
      <c r="JQ3" s="60"/>
      <c r="JR3" s="60"/>
      <c r="JS3" s="60"/>
      <c r="JT3" s="60"/>
      <c r="JU3" s="60"/>
      <c r="JV3" s="60"/>
      <c r="JW3" s="60"/>
      <c r="JX3" s="60"/>
      <c r="JY3" s="60"/>
      <c r="JZ3" s="60"/>
      <c r="KA3" s="60"/>
      <c r="KB3" s="60"/>
      <c r="KC3" s="60"/>
      <c r="KD3" s="60"/>
      <c r="KE3" s="60"/>
      <c r="KF3" s="60"/>
      <c r="KG3" s="60"/>
      <c r="KH3" s="60"/>
      <c r="KI3" s="60"/>
      <c r="KJ3" s="60"/>
      <c r="KK3" s="60"/>
      <c r="KL3" s="60"/>
      <c r="KM3" s="60"/>
      <c r="KN3" s="60"/>
      <c r="KO3" s="60"/>
      <c r="KP3" s="60"/>
      <c r="KQ3" s="60"/>
      <c r="KR3" s="60"/>
      <c r="KS3" s="60"/>
      <c r="KT3" s="60"/>
      <c r="KU3" s="60"/>
      <c r="KV3" s="60"/>
      <c r="KW3" s="60"/>
      <c r="KX3" s="60"/>
      <c r="KY3" s="60"/>
      <c r="KZ3" s="60"/>
      <c r="LA3" s="60"/>
      <c r="LB3" s="60"/>
      <c r="LC3" s="60"/>
      <c r="LD3" s="60"/>
      <c r="LE3" s="60"/>
      <c r="LF3" s="60"/>
      <c r="LG3" s="60"/>
      <c r="LH3" s="60"/>
      <c r="LI3" s="60"/>
      <c r="LJ3" s="60"/>
      <c r="LK3" s="60"/>
      <c r="LL3" s="60"/>
      <c r="LM3" s="60"/>
      <c r="LN3" s="60"/>
      <c r="LO3" s="60"/>
      <c r="LP3" s="60"/>
      <c r="LQ3" s="60"/>
      <c r="LR3" s="60"/>
      <c r="LS3" s="60"/>
      <c r="LT3" s="60"/>
      <c r="LU3" s="60"/>
      <c r="LV3" s="60"/>
      <c r="LW3" s="60"/>
      <c r="LX3" s="60"/>
      <c r="LY3" s="60"/>
      <c r="LZ3" s="60"/>
      <c r="MA3" s="60"/>
      <c r="MB3" s="60"/>
      <c r="MC3" s="60"/>
      <c r="MD3" s="60"/>
      <c r="ME3" s="60"/>
      <c r="MF3" s="60"/>
      <c r="MG3" s="60"/>
      <c r="MH3" s="60"/>
      <c r="MI3" s="60"/>
      <c r="MJ3" s="60"/>
      <c r="MK3" s="60"/>
      <c r="ML3" s="60"/>
      <c r="MM3" s="60"/>
      <c r="MN3" s="60"/>
      <c r="MO3" s="60"/>
      <c r="MP3" s="60"/>
      <c r="MQ3" s="60"/>
      <c r="MR3" s="60"/>
      <c r="MS3" s="60"/>
      <c r="MT3" s="60"/>
      <c r="MU3" s="60"/>
      <c r="MV3" s="60"/>
      <c r="MW3" s="60"/>
      <c r="MX3" s="60"/>
      <c r="MY3" s="60"/>
      <c r="MZ3" s="60"/>
      <c r="NA3" s="60"/>
      <c r="NB3" s="60"/>
      <c r="NC3" s="60"/>
      <c r="ND3" s="60"/>
      <c r="NE3" s="60"/>
      <c r="NF3" s="60"/>
      <c r="NG3" s="60"/>
      <c r="NH3" s="60"/>
      <c r="NI3" s="60"/>
      <c r="NJ3" s="60"/>
      <c r="NK3" s="60"/>
      <c r="NL3" s="60"/>
      <c r="NM3" s="60"/>
      <c r="NN3" s="60"/>
      <c r="NO3" s="60"/>
      <c r="NP3" s="60"/>
      <c r="NQ3" s="60"/>
      <c r="NR3" s="60"/>
      <c r="NS3" s="60"/>
      <c r="NT3" s="60"/>
      <c r="NU3" s="60"/>
      <c r="NV3" s="60"/>
      <c r="NW3" s="60"/>
    </row>
    <row r="4" spans="1:387" s="3" customFormat="1" x14ac:dyDescent="0.2">
      <c r="A4" s="72" t="s">
        <v>0</v>
      </c>
      <c r="B4" s="72" t="s">
        <v>2</v>
      </c>
      <c r="C4" s="72" t="s">
        <v>79</v>
      </c>
      <c r="D4" s="72" t="s">
        <v>5</v>
      </c>
      <c r="E4" s="72" t="s">
        <v>6</v>
      </c>
      <c r="F4" s="72" t="s">
        <v>1</v>
      </c>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c r="IW4" s="59"/>
      <c r="IX4" s="59"/>
      <c r="IY4" s="59"/>
      <c r="IZ4" s="59"/>
      <c r="JA4" s="59"/>
      <c r="JB4" s="59"/>
      <c r="JC4" s="59"/>
      <c r="JD4" s="59"/>
      <c r="JE4" s="59"/>
      <c r="JF4" s="59"/>
      <c r="JG4" s="59"/>
      <c r="JH4" s="59"/>
      <c r="JI4" s="59"/>
      <c r="JJ4" s="59"/>
      <c r="JK4" s="59"/>
      <c r="JL4" s="59"/>
      <c r="JM4" s="59"/>
      <c r="JN4" s="59"/>
      <c r="JO4" s="59"/>
      <c r="JP4" s="59"/>
      <c r="JQ4" s="59"/>
      <c r="JR4" s="59"/>
      <c r="JS4" s="59"/>
      <c r="JT4" s="59"/>
      <c r="JU4" s="59"/>
      <c r="JV4" s="59"/>
      <c r="JW4" s="59"/>
      <c r="JX4" s="59"/>
      <c r="JY4" s="59"/>
      <c r="JZ4" s="59"/>
      <c r="KA4" s="59"/>
      <c r="KB4" s="59"/>
      <c r="KC4" s="59"/>
      <c r="KD4" s="59"/>
      <c r="KE4" s="59"/>
      <c r="KF4" s="59"/>
      <c r="KG4" s="59"/>
      <c r="KH4" s="59"/>
      <c r="KI4" s="59"/>
      <c r="KJ4" s="59"/>
      <c r="KK4" s="59"/>
      <c r="KL4" s="59"/>
      <c r="KM4" s="59"/>
      <c r="KN4" s="59"/>
      <c r="KO4" s="59"/>
      <c r="KP4" s="59"/>
      <c r="KQ4" s="59"/>
      <c r="KR4" s="59"/>
      <c r="KS4" s="59"/>
      <c r="KT4" s="59"/>
      <c r="KU4" s="59"/>
      <c r="KV4" s="59"/>
      <c r="KW4" s="59"/>
      <c r="KX4" s="59"/>
      <c r="KY4" s="59"/>
      <c r="KZ4" s="59"/>
      <c r="LA4" s="59"/>
      <c r="LB4" s="59"/>
      <c r="LC4" s="59"/>
      <c r="LD4" s="59"/>
      <c r="LE4" s="59"/>
      <c r="LF4" s="59"/>
      <c r="LG4" s="59"/>
      <c r="LH4" s="59"/>
      <c r="LI4" s="59"/>
      <c r="LJ4" s="59"/>
      <c r="LK4" s="59"/>
      <c r="LL4" s="59"/>
      <c r="LM4" s="59"/>
      <c r="LN4" s="59"/>
      <c r="LO4" s="59"/>
      <c r="LP4" s="59"/>
      <c r="LQ4" s="59"/>
      <c r="LR4" s="59"/>
      <c r="LS4" s="59"/>
      <c r="LT4" s="59"/>
      <c r="LU4" s="59"/>
      <c r="LV4" s="59"/>
      <c r="LW4" s="59"/>
      <c r="LX4" s="59"/>
      <c r="LY4" s="59"/>
      <c r="LZ4" s="59"/>
      <c r="MA4" s="59"/>
      <c r="MB4" s="59"/>
      <c r="MC4" s="59"/>
      <c r="MD4" s="59"/>
      <c r="ME4" s="59"/>
      <c r="MF4" s="59"/>
      <c r="MG4" s="59"/>
      <c r="MH4" s="59"/>
      <c r="MI4" s="59"/>
      <c r="MJ4" s="59"/>
      <c r="MK4" s="59"/>
      <c r="ML4" s="59"/>
      <c r="MM4" s="59"/>
      <c r="MN4" s="59"/>
      <c r="MO4" s="59"/>
      <c r="MP4" s="59"/>
      <c r="MQ4" s="59"/>
      <c r="MR4" s="59"/>
      <c r="MS4" s="59"/>
      <c r="MT4" s="59"/>
      <c r="MU4" s="59"/>
      <c r="MV4" s="59"/>
      <c r="MW4" s="59"/>
      <c r="MX4" s="59"/>
      <c r="MY4" s="59"/>
      <c r="MZ4" s="59"/>
      <c r="NA4" s="59"/>
      <c r="NB4" s="59"/>
      <c r="NC4" s="59"/>
      <c r="ND4" s="59"/>
      <c r="NE4" s="59"/>
      <c r="NF4" s="59"/>
      <c r="NG4" s="59"/>
      <c r="NH4" s="59"/>
      <c r="NI4" s="59"/>
      <c r="NJ4" s="59"/>
      <c r="NK4" s="59"/>
      <c r="NL4" s="59"/>
      <c r="NM4" s="59"/>
      <c r="NN4" s="59"/>
      <c r="NO4" s="59"/>
      <c r="NP4" s="59"/>
      <c r="NQ4" s="59"/>
      <c r="NR4" s="59"/>
      <c r="NS4" s="59"/>
      <c r="NT4" s="59"/>
      <c r="NU4" s="59"/>
      <c r="NV4" s="59"/>
      <c r="NW4" s="59"/>
    </row>
    <row r="5" spans="1:387" s="39" customFormat="1" x14ac:dyDescent="0.2">
      <c r="A5" s="75">
        <v>41092</v>
      </c>
      <c r="B5" s="76">
        <v>13.57</v>
      </c>
      <c r="C5" s="76"/>
      <c r="D5" s="209" t="s">
        <v>119</v>
      </c>
      <c r="E5" s="77" t="s">
        <v>50</v>
      </c>
      <c r="F5" s="78" t="s">
        <v>38</v>
      </c>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row>
    <row r="6" spans="1:387" s="39" customFormat="1" x14ac:dyDescent="0.2">
      <c r="A6" s="79">
        <v>41093</v>
      </c>
      <c r="B6" s="70">
        <v>15</v>
      </c>
      <c r="C6" s="70"/>
      <c r="D6" s="210"/>
      <c r="E6" s="26" t="s">
        <v>63</v>
      </c>
      <c r="F6" s="80" t="s">
        <v>39</v>
      </c>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c r="IW6" s="59"/>
      <c r="IX6" s="59"/>
      <c r="IY6" s="59"/>
      <c r="IZ6" s="59"/>
      <c r="JA6" s="59"/>
      <c r="JB6" s="59"/>
      <c r="JC6" s="59"/>
      <c r="JD6" s="59"/>
      <c r="JE6" s="59"/>
      <c r="JF6" s="59"/>
      <c r="JG6" s="59"/>
      <c r="JH6" s="59"/>
      <c r="JI6" s="59"/>
      <c r="JJ6" s="59"/>
      <c r="JK6" s="59"/>
      <c r="JL6" s="59"/>
      <c r="JM6" s="59"/>
      <c r="JN6" s="59"/>
      <c r="JO6" s="59"/>
      <c r="JP6" s="59"/>
      <c r="JQ6" s="59"/>
      <c r="JR6" s="59"/>
      <c r="JS6" s="59"/>
      <c r="JT6" s="59"/>
      <c r="JU6" s="59"/>
      <c r="JV6" s="59"/>
      <c r="JW6" s="59"/>
      <c r="JX6" s="59"/>
      <c r="JY6" s="59"/>
      <c r="JZ6" s="59"/>
      <c r="KA6" s="59"/>
      <c r="KB6" s="59"/>
      <c r="KC6" s="59"/>
      <c r="KD6" s="59"/>
      <c r="KE6" s="59"/>
      <c r="KF6" s="59"/>
      <c r="KG6" s="59"/>
      <c r="KH6" s="59"/>
      <c r="KI6" s="59"/>
      <c r="KJ6" s="59"/>
      <c r="KK6" s="59"/>
      <c r="KL6" s="59"/>
      <c r="KM6" s="59"/>
      <c r="KN6" s="59"/>
      <c r="KO6" s="59"/>
      <c r="KP6" s="59"/>
      <c r="KQ6" s="59"/>
      <c r="KR6" s="59"/>
      <c r="KS6" s="59"/>
      <c r="KT6" s="59"/>
      <c r="KU6" s="59"/>
      <c r="KV6" s="59"/>
      <c r="KW6" s="59"/>
      <c r="KX6" s="59"/>
      <c r="KY6" s="59"/>
      <c r="KZ6" s="59"/>
      <c r="LA6" s="59"/>
      <c r="LB6" s="59"/>
      <c r="LC6" s="59"/>
      <c r="LD6" s="59"/>
      <c r="LE6" s="59"/>
      <c r="LF6" s="59"/>
      <c r="LG6" s="59"/>
      <c r="LH6" s="59"/>
      <c r="LI6" s="59"/>
      <c r="LJ6" s="59"/>
      <c r="LK6" s="59"/>
      <c r="LL6" s="59"/>
      <c r="LM6" s="59"/>
      <c r="LN6" s="59"/>
      <c r="LO6" s="59"/>
      <c r="LP6" s="59"/>
      <c r="LQ6" s="59"/>
      <c r="LR6" s="59"/>
      <c r="LS6" s="59"/>
      <c r="LT6" s="59"/>
      <c r="LU6" s="59"/>
      <c r="LV6" s="59"/>
      <c r="LW6" s="59"/>
      <c r="LX6" s="59"/>
      <c r="LY6" s="59"/>
      <c r="LZ6" s="59"/>
      <c r="MA6" s="59"/>
      <c r="MB6" s="59"/>
      <c r="MC6" s="59"/>
      <c r="MD6" s="59"/>
      <c r="ME6" s="59"/>
      <c r="MF6" s="59"/>
      <c r="MG6" s="59"/>
      <c r="MH6" s="59"/>
      <c r="MI6" s="59"/>
      <c r="MJ6" s="59"/>
      <c r="MK6" s="59"/>
      <c r="ML6" s="59"/>
      <c r="MM6" s="59"/>
      <c r="MN6" s="59"/>
      <c r="MO6" s="59"/>
      <c r="MP6" s="59"/>
      <c r="MQ6" s="59"/>
      <c r="MR6" s="59"/>
      <c r="MS6" s="59"/>
      <c r="MT6" s="59"/>
      <c r="MU6" s="59"/>
      <c r="MV6" s="59"/>
      <c r="MW6" s="59"/>
      <c r="MX6" s="59"/>
      <c r="MY6" s="59"/>
      <c r="MZ6" s="59"/>
      <c r="NA6" s="59"/>
      <c r="NB6" s="59"/>
      <c r="NC6" s="59"/>
      <c r="ND6" s="59"/>
      <c r="NE6" s="59"/>
      <c r="NF6" s="59"/>
      <c r="NG6" s="59"/>
      <c r="NH6" s="59"/>
      <c r="NI6" s="59"/>
      <c r="NJ6" s="59"/>
      <c r="NK6" s="59"/>
      <c r="NL6" s="59"/>
      <c r="NM6" s="59"/>
      <c r="NN6" s="59"/>
      <c r="NO6" s="59"/>
      <c r="NP6" s="59"/>
      <c r="NQ6" s="59"/>
      <c r="NR6" s="59"/>
      <c r="NS6" s="59"/>
      <c r="NT6" s="59"/>
      <c r="NU6" s="59"/>
      <c r="NV6" s="59"/>
      <c r="NW6" s="59"/>
    </row>
    <row r="7" spans="1:387" s="39" customFormat="1" x14ac:dyDescent="0.2">
      <c r="A7" s="79">
        <v>41093</v>
      </c>
      <c r="B7" s="70">
        <v>21.39</v>
      </c>
      <c r="C7" s="70"/>
      <c r="D7" s="210"/>
      <c r="E7" s="26" t="s">
        <v>50</v>
      </c>
      <c r="F7" s="80" t="s">
        <v>39</v>
      </c>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c r="IW7" s="59"/>
      <c r="IX7" s="59"/>
      <c r="IY7" s="59"/>
      <c r="IZ7" s="59"/>
      <c r="JA7" s="59"/>
      <c r="JB7" s="59"/>
      <c r="JC7" s="59"/>
      <c r="JD7" s="59"/>
      <c r="JE7" s="59"/>
      <c r="JF7" s="59"/>
      <c r="JG7" s="59"/>
      <c r="JH7" s="59"/>
      <c r="JI7" s="59"/>
      <c r="JJ7" s="59"/>
      <c r="JK7" s="59"/>
      <c r="JL7" s="59"/>
      <c r="JM7" s="59"/>
      <c r="JN7" s="59"/>
      <c r="JO7" s="59"/>
      <c r="JP7" s="59"/>
      <c r="JQ7" s="59"/>
      <c r="JR7" s="59"/>
      <c r="JS7" s="59"/>
      <c r="JT7" s="59"/>
      <c r="JU7" s="59"/>
      <c r="JV7" s="59"/>
      <c r="JW7" s="59"/>
      <c r="JX7" s="59"/>
      <c r="JY7" s="59"/>
      <c r="JZ7" s="59"/>
      <c r="KA7" s="59"/>
      <c r="KB7" s="59"/>
      <c r="KC7" s="59"/>
      <c r="KD7" s="59"/>
      <c r="KE7" s="59"/>
      <c r="KF7" s="59"/>
      <c r="KG7" s="59"/>
      <c r="KH7" s="59"/>
      <c r="KI7" s="59"/>
      <c r="KJ7" s="59"/>
      <c r="KK7" s="59"/>
      <c r="KL7" s="59"/>
      <c r="KM7" s="59"/>
      <c r="KN7" s="59"/>
      <c r="KO7" s="59"/>
      <c r="KP7" s="59"/>
      <c r="KQ7" s="59"/>
      <c r="KR7" s="59"/>
      <c r="KS7" s="59"/>
      <c r="KT7" s="59"/>
      <c r="KU7" s="59"/>
      <c r="KV7" s="59"/>
      <c r="KW7" s="59"/>
      <c r="KX7" s="59"/>
      <c r="KY7" s="59"/>
      <c r="KZ7" s="59"/>
      <c r="LA7" s="59"/>
      <c r="LB7" s="59"/>
      <c r="LC7" s="59"/>
      <c r="LD7" s="59"/>
      <c r="LE7" s="59"/>
      <c r="LF7" s="59"/>
      <c r="LG7" s="59"/>
      <c r="LH7" s="59"/>
      <c r="LI7" s="59"/>
      <c r="LJ7" s="59"/>
      <c r="LK7" s="59"/>
      <c r="LL7" s="59"/>
      <c r="LM7" s="59"/>
      <c r="LN7" s="59"/>
      <c r="LO7" s="59"/>
      <c r="LP7" s="59"/>
      <c r="LQ7" s="59"/>
      <c r="LR7" s="59"/>
      <c r="LS7" s="59"/>
      <c r="LT7" s="59"/>
      <c r="LU7" s="59"/>
      <c r="LV7" s="59"/>
      <c r="LW7" s="59"/>
      <c r="LX7" s="59"/>
      <c r="LY7" s="59"/>
      <c r="LZ7" s="59"/>
      <c r="MA7" s="59"/>
      <c r="MB7" s="59"/>
      <c r="MC7" s="59"/>
      <c r="MD7" s="59"/>
      <c r="ME7" s="59"/>
      <c r="MF7" s="59"/>
      <c r="MG7" s="59"/>
      <c r="MH7" s="59"/>
      <c r="MI7" s="59"/>
      <c r="MJ7" s="59"/>
      <c r="MK7" s="59"/>
      <c r="ML7" s="59"/>
      <c r="MM7" s="59"/>
      <c r="MN7" s="59"/>
      <c r="MO7" s="59"/>
      <c r="MP7" s="59"/>
      <c r="MQ7" s="59"/>
      <c r="MR7" s="59"/>
      <c r="MS7" s="59"/>
      <c r="MT7" s="59"/>
      <c r="MU7" s="59"/>
      <c r="MV7" s="59"/>
      <c r="MW7" s="59"/>
      <c r="MX7" s="59"/>
      <c r="MY7" s="59"/>
      <c r="MZ7" s="59"/>
      <c r="NA7" s="59"/>
      <c r="NB7" s="59"/>
      <c r="NC7" s="59"/>
      <c r="ND7" s="59"/>
      <c r="NE7" s="59"/>
      <c r="NF7" s="59"/>
      <c r="NG7" s="59"/>
      <c r="NH7" s="59"/>
      <c r="NI7" s="59"/>
      <c r="NJ7" s="59"/>
      <c r="NK7" s="59"/>
      <c r="NL7" s="59"/>
      <c r="NM7" s="59"/>
      <c r="NN7" s="59"/>
      <c r="NO7" s="59"/>
      <c r="NP7" s="59"/>
      <c r="NQ7" s="59"/>
      <c r="NR7" s="59"/>
      <c r="NS7" s="59"/>
      <c r="NT7" s="59"/>
      <c r="NU7" s="59"/>
      <c r="NV7" s="59"/>
      <c r="NW7" s="59"/>
    </row>
    <row r="8" spans="1:387" s="43" customFormat="1" ht="13.5" customHeight="1" x14ac:dyDescent="0.2">
      <c r="A8" s="81">
        <v>41096</v>
      </c>
      <c r="B8" s="82">
        <v>162.83000000000001</v>
      </c>
      <c r="C8" s="82"/>
      <c r="D8" s="210"/>
      <c r="E8" s="83" t="s">
        <v>64</v>
      </c>
      <c r="F8" s="80" t="s">
        <v>38</v>
      </c>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c r="IW8" s="58"/>
      <c r="IX8" s="58"/>
      <c r="IY8" s="58"/>
      <c r="IZ8" s="58"/>
      <c r="JA8" s="58"/>
      <c r="JB8" s="58"/>
      <c r="JC8" s="58"/>
      <c r="JD8" s="58"/>
      <c r="JE8" s="58"/>
      <c r="JF8" s="58"/>
      <c r="JG8" s="58"/>
      <c r="JH8" s="58"/>
      <c r="JI8" s="58"/>
      <c r="JJ8" s="58"/>
      <c r="JK8" s="58"/>
      <c r="JL8" s="58"/>
      <c r="JM8" s="58"/>
      <c r="JN8" s="58"/>
      <c r="JO8" s="58"/>
      <c r="JP8" s="58"/>
      <c r="JQ8" s="58"/>
      <c r="JR8" s="58"/>
      <c r="JS8" s="58"/>
      <c r="JT8" s="58"/>
      <c r="JU8" s="58"/>
      <c r="JV8" s="58"/>
      <c r="JW8" s="58"/>
      <c r="JX8" s="58"/>
      <c r="JY8" s="58"/>
      <c r="JZ8" s="58"/>
      <c r="KA8" s="58"/>
      <c r="KB8" s="58"/>
      <c r="KC8" s="58"/>
      <c r="KD8" s="58"/>
      <c r="KE8" s="58"/>
      <c r="KF8" s="58"/>
      <c r="KG8" s="58"/>
      <c r="KH8" s="58"/>
      <c r="KI8" s="58"/>
      <c r="KJ8" s="58"/>
      <c r="KK8" s="58"/>
      <c r="KL8" s="58"/>
      <c r="KM8" s="58"/>
      <c r="KN8" s="58"/>
      <c r="KO8" s="58"/>
      <c r="KP8" s="58"/>
      <c r="KQ8" s="58"/>
      <c r="KR8" s="58"/>
      <c r="KS8" s="58"/>
      <c r="KT8" s="58"/>
      <c r="KU8" s="58"/>
      <c r="KV8" s="58"/>
      <c r="KW8" s="58"/>
      <c r="KX8" s="58"/>
      <c r="KY8" s="58"/>
      <c r="KZ8" s="58"/>
      <c r="LA8" s="58"/>
      <c r="LB8" s="58"/>
      <c r="LC8" s="58"/>
      <c r="LD8" s="58"/>
      <c r="LE8" s="58"/>
      <c r="LF8" s="58"/>
      <c r="LG8" s="58"/>
      <c r="LH8" s="58"/>
      <c r="LI8" s="58"/>
      <c r="LJ8" s="58"/>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8"/>
      <c r="ND8" s="58"/>
      <c r="NE8" s="58"/>
      <c r="NF8" s="58"/>
      <c r="NG8" s="58"/>
      <c r="NH8" s="58"/>
      <c r="NI8" s="58"/>
      <c r="NJ8" s="58"/>
      <c r="NK8" s="58"/>
      <c r="NL8" s="58"/>
      <c r="NM8" s="58"/>
      <c r="NN8" s="58"/>
      <c r="NO8" s="58"/>
      <c r="NP8" s="58"/>
      <c r="NQ8" s="58"/>
      <c r="NR8" s="58"/>
      <c r="NS8" s="58"/>
      <c r="NT8" s="58"/>
      <c r="NU8" s="58"/>
      <c r="NV8" s="58"/>
      <c r="NW8" s="58"/>
    </row>
    <row r="9" spans="1:387" s="43" customFormat="1" ht="15" customHeight="1" x14ac:dyDescent="0.2">
      <c r="A9" s="81">
        <v>41101</v>
      </c>
      <c r="B9" s="82">
        <v>15</v>
      </c>
      <c r="C9" s="82"/>
      <c r="D9" s="210"/>
      <c r="E9" s="83" t="s">
        <v>65</v>
      </c>
      <c r="F9" s="80" t="s">
        <v>39</v>
      </c>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row>
    <row r="10" spans="1:387" s="43" customFormat="1" ht="15" customHeight="1" x14ac:dyDescent="0.2">
      <c r="A10" s="81">
        <v>41102</v>
      </c>
      <c r="B10" s="84">
        <v>2122.36</v>
      </c>
      <c r="C10" s="82"/>
      <c r="D10" s="210"/>
      <c r="E10" s="85" t="s">
        <v>67</v>
      </c>
      <c r="F10" s="86" t="s">
        <v>39</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c r="LF10" s="69"/>
      <c r="LG10" s="69"/>
      <c r="LH10" s="69"/>
      <c r="LI10" s="69"/>
      <c r="LJ10" s="69"/>
      <c r="LK10" s="69"/>
      <c r="LL10" s="69"/>
      <c r="LM10" s="69"/>
      <c r="LN10" s="69"/>
      <c r="LO10" s="69"/>
      <c r="LP10" s="69"/>
      <c r="LQ10" s="69"/>
      <c r="LR10" s="69"/>
      <c r="LS10" s="69"/>
      <c r="LT10" s="69"/>
      <c r="LU10" s="69"/>
      <c r="LV10" s="69"/>
      <c r="LW10" s="69"/>
      <c r="LX10" s="69"/>
      <c r="LY10" s="69"/>
      <c r="LZ10" s="69"/>
      <c r="MA10" s="69"/>
      <c r="MB10" s="69"/>
      <c r="MC10" s="69"/>
      <c r="MD10" s="69"/>
      <c r="ME10" s="69"/>
      <c r="MF10" s="69"/>
      <c r="MG10" s="69"/>
      <c r="MH10" s="69"/>
      <c r="MI10" s="69"/>
      <c r="MJ10" s="69"/>
      <c r="MK10" s="69"/>
      <c r="ML10" s="69"/>
      <c r="MM10" s="69"/>
      <c r="MN10" s="69"/>
      <c r="MO10" s="69"/>
      <c r="MP10" s="69"/>
      <c r="MQ10" s="69"/>
      <c r="MR10" s="69"/>
      <c r="MS10" s="69"/>
      <c r="MT10" s="69"/>
      <c r="MU10" s="69"/>
      <c r="MV10" s="69"/>
      <c r="MW10" s="69"/>
      <c r="MX10" s="69"/>
      <c r="MY10" s="69"/>
      <c r="MZ10" s="69"/>
      <c r="NA10" s="69"/>
      <c r="NB10" s="69"/>
      <c r="NC10" s="69"/>
      <c r="ND10" s="69"/>
      <c r="NE10" s="69"/>
      <c r="NF10" s="69"/>
      <c r="NG10" s="69"/>
      <c r="NH10" s="69"/>
      <c r="NI10" s="69"/>
      <c r="NJ10" s="69"/>
      <c r="NK10" s="69"/>
      <c r="NL10" s="69"/>
      <c r="NM10" s="69"/>
      <c r="NN10" s="69"/>
      <c r="NO10" s="69"/>
      <c r="NP10" s="69"/>
      <c r="NQ10" s="69"/>
      <c r="NR10" s="69"/>
      <c r="NS10" s="69"/>
      <c r="NT10" s="69"/>
      <c r="NU10" s="69"/>
      <c r="NV10" s="69"/>
      <c r="NW10" s="69"/>
    </row>
    <row r="11" spans="1:387" s="43" customFormat="1" x14ac:dyDescent="0.2">
      <c r="A11" s="81">
        <v>41104</v>
      </c>
      <c r="B11" s="84">
        <v>329.69</v>
      </c>
      <c r="C11" s="84"/>
      <c r="D11" s="210"/>
      <c r="E11" s="85" t="s">
        <v>66</v>
      </c>
      <c r="F11" s="80" t="s">
        <v>38</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c r="JQ11" s="58"/>
      <c r="JR11" s="58"/>
      <c r="JS11" s="58"/>
      <c r="JT11" s="58"/>
      <c r="JU11" s="58"/>
      <c r="JV11" s="58"/>
      <c r="JW11" s="58"/>
      <c r="JX11" s="58"/>
      <c r="JY11" s="58"/>
      <c r="JZ11" s="58"/>
      <c r="KA11" s="58"/>
      <c r="KB11" s="58"/>
      <c r="KC11" s="58"/>
      <c r="KD11" s="58"/>
      <c r="KE11" s="58"/>
      <c r="KF11" s="58"/>
      <c r="KG11" s="58"/>
      <c r="KH11" s="58"/>
      <c r="KI11" s="58"/>
      <c r="KJ11" s="58"/>
      <c r="KK11" s="58"/>
      <c r="KL11" s="58"/>
      <c r="KM11" s="58"/>
      <c r="KN11" s="58"/>
      <c r="KO11" s="58"/>
      <c r="KP11" s="58"/>
      <c r="KQ11" s="58"/>
      <c r="KR11" s="58"/>
      <c r="KS11" s="58"/>
      <c r="KT11" s="58"/>
      <c r="KU11" s="58"/>
      <c r="KV11" s="58"/>
      <c r="KW11" s="58"/>
      <c r="KX11" s="58"/>
      <c r="KY11" s="58"/>
      <c r="KZ11" s="58"/>
      <c r="LA11" s="58"/>
      <c r="LB11" s="58"/>
      <c r="LC11" s="58"/>
      <c r="LD11" s="58"/>
      <c r="LE11" s="58"/>
      <c r="LF11" s="58"/>
      <c r="LG11" s="58"/>
      <c r="LH11" s="58"/>
      <c r="LI11" s="58"/>
      <c r="LJ11" s="58"/>
      <c r="LK11" s="58"/>
      <c r="LL11" s="58"/>
      <c r="LM11" s="58"/>
      <c r="LN11" s="58"/>
      <c r="LO11" s="58"/>
      <c r="LP11" s="58"/>
      <c r="LQ11" s="58"/>
      <c r="LR11" s="58"/>
      <c r="LS11" s="58"/>
      <c r="LT11" s="58"/>
      <c r="LU11" s="58"/>
      <c r="LV11" s="58"/>
      <c r="LW11" s="58"/>
      <c r="LX11" s="58"/>
      <c r="LY11" s="58"/>
      <c r="LZ11" s="58"/>
      <c r="MA11" s="58"/>
      <c r="MB11" s="58"/>
      <c r="MC11" s="58"/>
      <c r="MD11" s="58"/>
      <c r="ME11" s="58"/>
      <c r="MF11" s="58"/>
      <c r="MG11" s="58"/>
      <c r="MH11" s="58"/>
      <c r="MI11" s="58"/>
      <c r="MJ11" s="58"/>
      <c r="MK11" s="58"/>
      <c r="ML11" s="58"/>
      <c r="MM11" s="58"/>
      <c r="MN11" s="58"/>
      <c r="MO11" s="58"/>
      <c r="MP11" s="58"/>
      <c r="MQ11" s="58"/>
      <c r="MR11" s="58"/>
      <c r="MS11" s="58"/>
      <c r="MT11" s="58"/>
      <c r="MU11" s="58"/>
      <c r="MV11" s="58"/>
      <c r="MW11" s="58"/>
      <c r="MX11" s="58"/>
      <c r="MY11" s="58"/>
      <c r="MZ11" s="58"/>
      <c r="NA11" s="58"/>
      <c r="NB11" s="58"/>
      <c r="NC11" s="58"/>
      <c r="ND11" s="58"/>
      <c r="NE11" s="58"/>
      <c r="NF11" s="58"/>
      <c r="NG11" s="58"/>
      <c r="NH11" s="58"/>
      <c r="NI11" s="58"/>
      <c r="NJ11" s="58"/>
      <c r="NK11" s="58"/>
      <c r="NL11" s="58"/>
      <c r="NM11" s="58"/>
      <c r="NN11" s="58"/>
      <c r="NO11" s="58"/>
      <c r="NP11" s="58"/>
      <c r="NQ11" s="58"/>
      <c r="NR11" s="58"/>
      <c r="NS11" s="58"/>
      <c r="NT11" s="58"/>
      <c r="NU11" s="58"/>
      <c r="NV11" s="58"/>
      <c r="NW11" s="58"/>
    </row>
    <row r="12" spans="1:387" s="43" customFormat="1" x14ac:dyDescent="0.2">
      <c r="A12" s="87">
        <v>41092</v>
      </c>
      <c r="B12" s="88">
        <v>25.16</v>
      </c>
      <c r="C12" s="96">
        <f>SUM(B5:B12)</f>
        <v>2705</v>
      </c>
      <c r="D12" s="211"/>
      <c r="E12" s="89" t="s">
        <v>80</v>
      </c>
      <c r="F12" s="90"/>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row>
    <row r="13" spans="1:387" s="43" customFormat="1" x14ac:dyDescent="0.2">
      <c r="A13" s="191">
        <v>41207</v>
      </c>
      <c r="B13" s="192">
        <v>55.22</v>
      </c>
      <c r="C13" s="193"/>
      <c r="D13" s="206" t="s">
        <v>43</v>
      </c>
      <c r="E13" s="174" t="s">
        <v>116</v>
      </c>
      <c r="F13" s="194"/>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row>
    <row r="14" spans="1:387" s="43" customFormat="1" x14ac:dyDescent="0.2">
      <c r="A14" s="195">
        <v>41207</v>
      </c>
      <c r="B14" s="84">
        <v>744.31</v>
      </c>
      <c r="C14" s="84"/>
      <c r="D14" s="207"/>
      <c r="E14" s="64" t="s">
        <v>81</v>
      </c>
      <c r="F14" s="215" t="s">
        <v>42</v>
      </c>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row>
    <row r="15" spans="1:387" s="43" customFormat="1" x14ac:dyDescent="0.2">
      <c r="A15" s="195">
        <v>41208</v>
      </c>
      <c r="B15" s="94">
        <v>282.20999999999998</v>
      </c>
      <c r="C15" s="94"/>
      <c r="D15" s="207"/>
      <c r="E15" s="64" t="s">
        <v>82</v>
      </c>
      <c r="F15" s="216"/>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c r="IW15" s="58"/>
      <c r="IX15" s="58"/>
      <c r="IY15" s="58"/>
      <c r="IZ15" s="58"/>
      <c r="JA15" s="58"/>
      <c r="JB15" s="58"/>
      <c r="JC15" s="58"/>
      <c r="JD15" s="58"/>
      <c r="JE15" s="58"/>
      <c r="JF15" s="58"/>
      <c r="JG15" s="58"/>
      <c r="JH15" s="58"/>
      <c r="JI15" s="58"/>
      <c r="JJ15" s="58"/>
      <c r="JK15" s="58"/>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58"/>
      <c r="NK15" s="58"/>
      <c r="NL15" s="58"/>
      <c r="NM15" s="58"/>
      <c r="NN15" s="58"/>
      <c r="NO15" s="58"/>
      <c r="NP15" s="58"/>
      <c r="NQ15" s="58"/>
      <c r="NR15" s="58"/>
      <c r="NS15" s="58"/>
      <c r="NT15" s="58"/>
      <c r="NU15" s="58"/>
      <c r="NV15" s="58"/>
      <c r="NW15" s="58"/>
    </row>
    <row r="16" spans="1:387" s="43" customFormat="1" x14ac:dyDescent="0.2">
      <c r="A16" s="196"/>
      <c r="B16" s="160">
        <v>32.14</v>
      </c>
      <c r="C16" s="161"/>
      <c r="D16" s="207"/>
      <c r="E16" s="197" t="s">
        <v>55</v>
      </c>
      <c r="F16" s="2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c r="IW16" s="58"/>
      <c r="IX16" s="58"/>
      <c r="IY16" s="58"/>
      <c r="IZ16" s="58"/>
      <c r="JA16" s="58"/>
      <c r="JB16" s="58"/>
      <c r="JC16" s="58"/>
      <c r="JD16" s="58"/>
      <c r="JE16" s="58"/>
      <c r="JF16" s="58"/>
      <c r="JG16" s="58"/>
      <c r="JH16" s="58"/>
      <c r="JI16" s="58"/>
      <c r="JJ16" s="58"/>
      <c r="JK16" s="58"/>
      <c r="JL16" s="58"/>
      <c r="JM16" s="58"/>
      <c r="JN16" s="58"/>
      <c r="JO16" s="58"/>
      <c r="JP16" s="58"/>
      <c r="JQ16" s="58"/>
      <c r="JR16" s="58"/>
      <c r="JS16" s="58"/>
      <c r="JT16" s="58"/>
      <c r="JU16" s="58"/>
      <c r="JV16" s="58"/>
      <c r="JW16" s="58"/>
      <c r="JX16" s="58"/>
      <c r="JY16" s="58"/>
      <c r="JZ16" s="58"/>
      <c r="KA16" s="58"/>
      <c r="KB16" s="58"/>
      <c r="KC16" s="58"/>
      <c r="KD16" s="58"/>
      <c r="KE16" s="58"/>
      <c r="KF16" s="58"/>
      <c r="KG16" s="58"/>
      <c r="KH16" s="58"/>
      <c r="KI16" s="58"/>
      <c r="KJ16" s="58"/>
      <c r="KK16" s="58"/>
      <c r="KL16" s="58"/>
      <c r="KM16" s="58"/>
      <c r="KN16" s="58"/>
      <c r="KO16" s="58"/>
      <c r="KP16" s="58"/>
      <c r="KQ16" s="58"/>
      <c r="KR16" s="58"/>
      <c r="KS16" s="58"/>
      <c r="KT16" s="58"/>
      <c r="KU16" s="58"/>
      <c r="KV16" s="58"/>
      <c r="KW16" s="58"/>
      <c r="KX16" s="58"/>
      <c r="KY16" s="58"/>
      <c r="KZ16" s="58"/>
      <c r="LA16" s="58"/>
      <c r="LB16" s="58"/>
      <c r="LC16" s="58"/>
      <c r="LD16" s="58"/>
      <c r="LE16" s="58"/>
      <c r="LF16" s="58"/>
      <c r="LG16" s="58"/>
      <c r="LH16" s="58"/>
      <c r="LI16" s="58"/>
      <c r="LJ16" s="58"/>
      <c r="LK16" s="58"/>
      <c r="LL16" s="58"/>
      <c r="LM16" s="58"/>
      <c r="LN16" s="58"/>
      <c r="LO16" s="58"/>
      <c r="LP16" s="58"/>
      <c r="LQ16" s="58"/>
      <c r="LR16" s="58"/>
      <c r="LS16" s="58"/>
      <c r="LT16" s="58"/>
      <c r="LU16" s="58"/>
      <c r="LV16" s="58"/>
      <c r="LW16" s="58"/>
      <c r="LX16" s="58"/>
      <c r="LY16" s="58"/>
      <c r="LZ16" s="58"/>
      <c r="MA16" s="58"/>
      <c r="MB16" s="58"/>
      <c r="MC16" s="58"/>
      <c r="MD16" s="58"/>
      <c r="ME16" s="58"/>
      <c r="MF16" s="58"/>
      <c r="MG16" s="58"/>
      <c r="MH16" s="58"/>
      <c r="MI16" s="58"/>
      <c r="MJ16" s="58"/>
      <c r="MK16" s="58"/>
      <c r="ML16" s="58"/>
      <c r="MM16" s="58"/>
      <c r="MN16" s="58"/>
      <c r="MO16" s="58"/>
      <c r="MP16" s="58"/>
      <c r="MQ16" s="58"/>
      <c r="MR16" s="58"/>
      <c r="MS16" s="58"/>
      <c r="MT16" s="58"/>
      <c r="MU16" s="58"/>
      <c r="MV16" s="58"/>
      <c r="MW16" s="58"/>
      <c r="MX16" s="58"/>
      <c r="MY16" s="58"/>
      <c r="MZ16" s="58"/>
      <c r="NA16" s="58"/>
      <c r="NB16" s="58"/>
      <c r="NC16" s="58"/>
      <c r="ND16" s="58"/>
      <c r="NE16" s="58"/>
      <c r="NF16" s="58"/>
      <c r="NG16" s="58"/>
      <c r="NH16" s="58"/>
      <c r="NI16" s="58"/>
      <c r="NJ16" s="58"/>
      <c r="NK16" s="58"/>
      <c r="NL16" s="58"/>
      <c r="NM16" s="58"/>
      <c r="NN16" s="58"/>
      <c r="NO16" s="58"/>
      <c r="NP16" s="58"/>
      <c r="NQ16" s="58"/>
      <c r="NR16" s="58"/>
      <c r="NS16" s="58"/>
      <c r="NT16" s="58"/>
      <c r="NU16" s="58"/>
      <c r="NV16" s="58"/>
      <c r="NW16" s="58"/>
    </row>
    <row r="17" spans="1:387" s="43" customFormat="1" x14ac:dyDescent="0.2">
      <c r="A17" s="198">
        <v>41209</v>
      </c>
      <c r="B17" s="88">
        <v>62.92</v>
      </c>
      <c r="C17" s="96">
        <f>SUM(B13:B17)</f>
        <v>1176.8000000000002</v>
      </c>
      <c r="D17" s="208"/>
      <c r="E17" s="199" t="s">
        <v>75</v>
      </c>
      <c r="F17" s="217"/>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row>
    <row r="18" spans="1:387" s="43" customFormat="1" x14ac:dyDescent="0.2">
      <c r="A18" s="114">
        <v>41226</v>
      </c>
      <c r="B18" s="163">
        <v>491.61</v>
      </c>
      <c r="C18" s="164">
        <f>SUM(B18)</f>
        <v>491.61</v>
      </c>
      <c r="D18" s="165" t="s">
        <v>108</v>
      </c>
      <c r="E18" s="112" t="s">
        <v>110</v>
      </c>
      <c r="F18" s="166" t="s">
        <v>109</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row>
    <row r="19" spans="1:387" s="43" customFormat="1" x14ac:dyDescent="0.2">
      <c r="A19" s="167"/>
      <c r="B19" s="92"/>
      <c r="C19" s="168"/>
      <c r="D19" s="156"/>
      <c r="E19" s="93"/>
      <c r="F19" s="15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row>
    <row r="20" spans="1:387" s="49" customFormat="1" x14ac:dyDescent="0.2">
      <c r="A20" s="169"/>
      <c r="B20" s="170"/>
      <c r="C20" s="170"/>
      <c r="D20" s="158"/>
      <c r="E20" s="85"/>
      <c r="F20" s="162"/>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c r="IW20" s="61"/>
      <c r="IX20" s="61"/>
      <c r="IY20" s="61"/>
      <c r="IZ20" s="61"/>
      <c r="JA20" s="61"/>
      <c r="JB20" s="61"/>
      <c r="JC20" s="61"/>
      <c r="JD20" s="61"/>
      <c r="JE20" s="61"/>
      <c r="JF20" s="61"/>
      <c r="JG20" s="61"/>
      <c r="JH20" s="61"/>
      <c r="JI20" s="61"/>
      <c r="JJ20" s="61"/>
      <c r="JK20" s="61"/>
      <c r="JL20" s="61"/>
      <c r="JM20" s="61"/>
      <c r="JN20" s="61"/>
      <c r="JO20" s="61"/>
      <c r="JP20" s="61"/>
      <c r="JQ20" s="61"/>
      <c r="JR20" s="61"/>
      <c r="JS20" s="61"/>
      <c r="JT20" s="61"/>
      <c r="JU20" s="61"/>
      <c r="JV20" s="61"/>
      <c r="JW20" s="61"/>
      <c r="JX20" s="61"/>
      <c r="JY20" s="61"/>
      <c r="JZ20" s="61"/>
      <c r="KA20" s="61"/>
      <c r="KB20" s="61"/>
      <c r="KC20" s="61"/>
      <c r="KD20" s="61"/>
      <c r="KE20" s="61"/>
      <c r="KF20" s="61"/>
      <c r="KG20" s="61"/>
      <c r="KH20" s="61"/>
      <c r="KI20" s="61"/>
      <c r="KJ20" s="61"/>
      <c r="KK20" s="61"/>
      <c r="KL20" s="61"/>
      <c r="KM20" s="61"/>
      <c r="KN20" s="61"/>
      <c r="KO20" s="61"/>
      <c r="KP20" s="61"/>
      <c r="KQ20" s="61"/>
      <c r="KR20" s="61"/>
      <c r="KS20" s="61"/>
      <c r="KT20" s="61"/>
      <c r="KU20" s="61"/>
      <c r="KV20" s="61"/>
      <c r="KW20" s="61"/>
      <c r="KX20" s="61"/>
      <c r="KY20" s="61"/>
      <c r="KZ20" s="61"/>
      <c r="LA20" s="61"/>
      <c r="LB20" s="61"/>
      <c r="LC20" s="61"/>
      <c r="LD20" s="61"/>
      <c r="LE20" s="61"/>
      <c r="LF20" s="61"/>
      <c r="LG20" s="61"/>
      <c r="LH20" s="61"/>
      <c r="LI20" s="61"/>
      <c r="LJ20" s="61"/>
      <c r="LK20" s="61"/>
      <c r="LL20" s="61"/>
      <c r="LM20" s="61"/>
      <c r="LN20" s="61"/>
      <c r="LO20" s="61"/>
      <c r="LP20" s="61"/>
      <c r="LQ20" s="61"/>
      <c r="LR20" s="61"/>
      <c r="LS20" s="61"/>
      <c r="LT20" s="61"/>
      <c r="LU20" s="61"/>
      <c r="LV20" s="61"/>
      <c r="LW20" s="61"/>
      <c r="LX20" s="61"/>
      <c r="LY20" s="61"/>
      <c r="LZ20" s="61"/>
      <c r="MA20" s="61"/>
      <c r="MB20" s="61"/>
      <c r="MC20" s="61"/>
      <c r="MD20" s="61"/>
      <c r="ME20" s="61"/>
      <c r="MF20" s="61"/>
      <c r="MG20" s="61"/>
      <c r="MH20" s="61"/>
      <c r="MI20" s="61"/>
      <c r="MJ20" s="61"/>
      <c r="MK20" s="61"/>
      <c r="ML20" s="61"/>
      <c r="MM20" s="61"/>
      <c r="MN20" s="61"/>
      <c r="MO20" s="61"/>
      <c r="MP20" s="61"/>
      <c r="MQ20" s="61"/>
      <c r="MR20" s="61"/>
      <c r="MS20" s="61"/>
      <c r="MT20" s="61"/>
      <c r="MU20" s="61"/>
      <c r="MV20" s="61"/>
      <c r="MW20" s="61"/>
      <c r="MX20" s="61"/>
      <c r="MY20" s="61"/>
      <c r="MZ20" s="61"/>
      <c r="NA20" s="61"/>
      <c r="NB20" s="61"/>
      <c r="NC20" s="61"/>
      <c r="ND20" s="61"/>
      <c r="NE20" s="61"/>
      <c r="NF20" s="61"/>
      <c r="NG20" s="61"/>
      <c r="NH20" s="61"/>
      <c r="NI20" s="61"/>
      <c r="NJ20" s="61"/>
      <c r="NK20" s="61"/>
      <c r="NL20" s="61"/>
      <c r="NM20" s="61"/>
      <c r="NN20" s="61"/>
      <c r="NO20" s="61"/>
      <c r="NP20" s="61"/>
      <c r="NQ20" s="61"/>
      <c r="NR20" s="61"/>
      <c r="NS20" s="61"/>
      <c r="NT20" s="61"/>
      <c r="NU20" s="61"/>
      <c r="NV20" s="61"/>
      <c r="NW20" s="61"/>
    </row>
    <row r="21" spans="1:387" s="50" customFormat="1" x14ac:dyDescent="0.2">
      <c r="A21" s="171" t="s">
        <v>29</v>
      </c>
      <c r="B21" s="172">
        <f>SUM(B5:B20)</f>
        <v>4373.41</v>
      </c>
      <c r="C21" s="172">
        <f>SUM(C5:C20)</f>
        <v>4373.41</v>
      </c>
      <c r="D21" s="127"/>
      <c r="E21" s="125"/>
      <c r="F21" s="173"/>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c r="IY21" s="62"/>
      <c r="IZ21" s="62"/>
      <c r="JA21" s="62"/>
      <c r="JB21" s="62"/>
      <c r="JC21" s="62"/>
      <c r="JD21" s="62"/>
      <c r="JE21" s="62"/>
      <c r="JF21" s="62"/>
      <c r="JG21" s="62"/>
      <c r="JH21" s="62"/>
      <c r="JI21" s="62"/>
      <c r="JJ21" s="62"/>
      <c r="JK21" s="62"/>
      <c r="JL21" s="62"/>
      <c r="JM21" s="62"/>
      <c r="JN21" s="62"/>
      <c r="JO21" s="62"/>
      <c r="JP21" s="62"/>
      <c r="JQ21" s="62"/>
      <c r="JR21" s="62"/>
      <c r="JS21" s="62"/>
      <c r="JT21" s="62"/>
      <c r="JU21" s="62"/>
      <c r="JV21" s="62"/>
      <c r="JW21" s="62"/>
      <c r="JX21" s="62"/>
      <c r="JY21" s="62"/>
      <c r="JZ21" s="62"/>
      <c r="KA21" s="62"/>
      <c r="KB21" s="62"/>
      <c r="KC21" s="62"/>
      <c r="KD21" s="62"/>
      <c r="KE21" s="62"/>
      <c r="KF21" s="62"/>
      <c r="KG21" s="62"/>
      <c r="KH21" s="62"/>
      <c r="KI21" s="62"/>
      <c r="KJ21" s="62"/>
      <c r="KK21" s="62"/>
      <c r="KL21" s="62"/>
      <c r="KM21" s="62"/>
      <c r="KN21" s="62"/>
      <c r="KO21" s="62"/>
      <c r="KP21" s="62"/>
      <c r="KQ21" s="62"/>
      <c r="KR21" s="62"/>
      <c r="KS21" s="62"/>
      <c r="KT21" s="62"/>
      <c r="KU21" s="62"/>
      <c r="KV21" s="62"/>
      <c r="KW21" s="62"/>
      <c r="KX21" s="62"/>
      <c r="KY21" s="62"/>
      <c r="KZ21" s="62"/>
      <c r="LA21" s="62"/>
      <c r="LB21" s="62"/>
      <c r="LC21" s="62"/>
      <c r="LD21" s="62"/>
      <c r="LE21" s="62"/>
      <c r="LF21" s="62"/>
      <c r="LG21" s="62"/>
      <c r="LH21" s="62"/>
      <c r="LI21" s="62"/>
      <c r="LJ21" s="62"/>
      <c r="LK21" s="62"/>
      <c r="LL21" s="62"/>
      <c r="LM21" s="62"/>
      <c r="LN21" s="62"/>
      <c r="LO21" s="62"/>
      <c r="LP21" s="62"/>
      <c r="LQ21" s="62"/>
      <c r="LR21" s="62"/>
      <c r="LS21" s="62"/>
      <c r="LT21" s="62"/>
      <c r="LU21" s="62"/>
      <c r="LV21" s="62"/>
      <c r="LW21" s="62"/>
      <c r="LX21" s="62"/>
      <c r="LY21" s="62"/>
      <c r="LZ21" s="62"/>
      <c r="MA21" s="62"/>
      <c r="MB21" s="62"/>
      <c r="MC21" s="62"/>
      <c r="MD21" s="62"/>
      <c r="ME21" s="62"/>
      <c r="MF21" s="62"/>
      <c r="MG21" s="62"/>
      <c r="MH21" s="62"/>
      <c r="MI21" s="62"/>
      <c r="MJ21" s="62"/>
      <c r="MK21" s="62"/>
      <c r="ML21" s="62"/>
      <c r="MM21" s="62"/>
      <c r="MN21" s="62"/>
      <c r="MO21" s="62"/>
      <c r="MP21" s="62"/>
      <c r="MQ21" s="62"/>
      <c r="MR21" s="62"/>
      <c r="MS21" s="62"/>
      <c r="MT21" s="62"/>
      <c r="MU21" s="62"/>
      <c r="MV21" s="62"/>
      <c r="MW21" s="62"/>
      <c r="MX21" s="62"/>
      <c r="MY21" s="62"/>
      <c r="MZ21" s="62"/>
      <c r="NA21" s="62"/>
      <c r="NB21" s="62"/>
      <c r="NC21" s="62"/>
      <c r="ND21" s="62"/>
      <c r="NE21" s="62"/>
      <c r="NF21" s="62"/>
      <c r="NG21" s="62"/>
      <c r="NH21" s="62"/>
      <c r="NI21" s="62"/>
      <c r="NJ21" s="62"/>
      <c r="NK21" s="62"/>
      <c r="NL21" s="62"/>
      <c r="NM21" s="62"/>
      <c r="NN21" s="62"/>
      <c r="NO21" s="62"/>
      <c r="NP21" s="62"/>
      <c r="NQ21" s="62"/>
      <c r="NR21" s="62"/>
      <c r="NS21" s="62"/>
      <c r="NT21" s="62"/>
      <c r="NU21" s="62"/>
      <c r="NV21" s="62"/>
      <c r="NW21" s="62"/>
    </row>
    <row r="22" spans="1:387" s="23" customFormat="1" ht="15" x14ac:dyDescent="0.2">
      <c r="A22" s="129" t="s">
        <v>8</v>
      </c>
      <c r="B22" s="149"/>
      <c r="C22" s="149"/>
      <c r="D22" s="204"/>
      <c r="E22" s="205"/>
      <c r="F22" s="130"/>
      <c r="G22" s="63"/>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c r="IW22" s="58"/>
      <c r="IX22" s="58"/>
      <c r="IY22" s="58"/>
      <c r="IZ22" s="58"/>
      <c r="JA22" s="58"/>
      <c r="JB22" s="58"/>
      <c r="JC22" s="58"/>
      <c r="JD22" s="58"/>
      <c r="JE22" s="58"/>
      <c r="JF22" s="58"/>
      <c r="JG22" s="58"/>
      <c r="JH22" s="58"/>
      <c r="JI22" s="58"/>
      <c r="JJ22" s="58"/>
      <c r="JK22" s="58"/>
      <c r="JL22" s="58"/>
      <c r="JM22" s="58"/>
      <c r="JN22" s="58"/>
      <c r="JO22" s="58"/>
      <c r="JP22" s="58"/>
      <c r="JQ22" s="58"/>
      <c r="JR22" s="58"/>
      <c r="JS22" s="58"/>
      <c r="JT22" s="58"/>
      <c r="JU22" s="58"/>
      <c r="JV22" s="58"/>
      <c r="JW22" s="58"/>
      <c r="JX22" s="58"/>
      <c r="JY22" s="58"/>
      <c r="JZ22" s="58"/>
      <c r="KA22" s="58"/>
      <c r="KB22" s="58"/>
      <c r="KC22" s="58"/>
      <c r="KD22" s="58"/>
      <c r="KE22" s="58"/>
      <c r="KF22" s="58"/>
      <c r="KG22" s="58"/>
      <c r="KH22" s="58"/>
      <c r="KI22" s="58"/>
      <c r="KJ22" s="58"/>
      <c r="KK22" s="58"/>
      <c r="KL22" s="58"/>
      <c r="KM22" s="58"/>
      <c r="KN22" s="58"/>
      <c r="KO22" s="58"/>
      <c r="KP22" s="58"/>
      <c r="KQ22" s="58"/>
      <c r="KR22" s="58"/>
      <c r="KS22" s="58"/>
      <c r="KT22" s="58"/>
      <c r="KU22" s="58"/>
      <c r="KV22" s="58"/>
      <c r="KW22" s="58"/>
      <c r="KX22" s="58"/>
      <c r="KY22" s="58"/>
      <c r="KZ22" s="58"/>
      <c r="LA22" s="58"/>
      <c r="LB22" s="58"/>
      <c r="LC22" s="58"/>
      <c r="LD22" s="58"/>
      <c r="LE22" s="58"/>
      <c r="LF22" s="58"/>
      <c r="LG22" s="58"/>
      <c r="LH22" s="58"/>
      <c r="LI22" s="58"/>
      <c r="LJ22" s="58"/>
      <c r="LK22" s="58"/>
      <c r="LL22" s="58"/>
      <c r="LM22" s="58"/>
      <c r="LN22" s="58"/>
      <c r="LO22" s="58"/>
      <c r="LP22" s="58"/>
      <c r="LQ22" s="58"/>
      <c r="LR22" s="58"/>
      <c r="LS22" s="58"/>
      <c r="LT22" s="58"/>
      <c r="LU22" s="58"/>
      <c r="LV22" s="58"/>
      <c r="LW22" s="58"/>
      <c r="LX22" s="58"/>
      <c r="LY22" s="58"/>
      <c r="LZ22" s="58"/>
      <c r="MA22" s="58"/>
      <c r="MB22" s="58"/>
      <c r="MC22" s="58"/>
      <c r="MD22" s="58"/>
      <c r="ME22" s="58"/>
      <c r="MF22" s="58"/>
      <c r="MG22" s="58"/>
      <c r="MH22" s="58"/>
      <c r="MI22" s="58"/>
      <c r="MJ22" s="58"/>
      <c r="MK22" s="58"/>
      <c r="ML22" s="58"/>
      <c r="MM22" s="58"/>
      <c r="MN22" s="58"/>
      <c r="MO22" s="58"/>
      <c r="MP22" s="58"/>
      <c r="MQ22" s="58"/>
      <c r="MR22" s="58"/>
      <c r="MS22" s="58"/>
      <c r="MT22" s="58"/>
      <c r="MU22" s="58"/>
      <c r="MV22" s="58"/>
      <c r="MW22" s="58"/>
      <c r="MX22" s="58"/>
      <c r="MY22" s="58"/>
      <c r="MZ22" s="58"/>
      <c r="NA22" s="58"/>
      <c r="NB22" s="58"/>
      <c r="NC22" s="58"/>
      <c r="ND22" s="58"/>
      <c r="NE22" s="58"/>
      <c r="NF22" s="58"/>
      <c r="NG22" s="58"/>
      <c r="NH22" s="58"/>
      <c r="NI22" s="58"/>
      <c r="NJ22" s="58"/>
      <c r="NK22" s="58"/>
      <c r="NL22" s="58"/>
      <c r="NM22" s="58"/>
      <c r="NN22" s="58"/>
      <c r="NO22" s="58"/>
      <c r="NP22" s="58"/>
      <c r="NQ22" s="58"/>
      <c r="NR22" s="58"/>
      <c r="NS22" s="58"/>
      <c r="NT22" s="58"/>
      <c r="NU22" s="58"/>
      <c r="NV22" s="58"/>
      <c r="NW22" s="58"/>
    </row>
    <row r="23" spans="1:387" s="23" customFormat="1" x14ac:dyDescent="0.2">
      <c r="A23" s="3" t="s">
        <v>0</v>
      </c>
      <c r="B23" s="3" t="s">
        <v>2</v>
      </c>
      <c r="C23" s="72" t="s">
        <v>79</v>
      </c>
      <c r="D23" s="21" t="s">
        <v>23</v>
      </c>
      <c r="E23" s="21" t="s">
        <v>6</v>
      </c>
      <c r="F23" s="21" t="s">
        <v>1</v>
      </c>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c r="IW23" s="58"/>
      <c r="IX23" s="58"/>
      <c r="IY23" s="58"/>
      <c r="IZ23" s="58"/>
      <c r="JA23" s="58"/>
      <c r="JB23" s="58"/>
      <c r="JC23" s="58"/>
      <c r="JD23" s="58"/>
      <c r="JE23" s="58"/>
      <c r="JF23" s="58"/>
      <c r="JG23" s="58"/>
      <c r="JH23" s="58"/>
      <c r="JI23" s="58"/>
      <c r="JJ23" s="58"/>
      <c r="JK23" s="58"/>
      <c r="JL23" s="58"/>
      <c r="JM23" s="58"/>
      <c r="JN23" s="58"/>
      <c r="JO23" s="58"/>
      <c r="JP23" s="58"/>
      <c r="JQ23" s="58"/>
      <c r="JR23" s="58"/>
      <c r="JS23" s="58"/>
      <c r="JT23" s="58"/>
      <c r="JU23" s="58"/>
      <c r="JV23" s="58"/>
      <c r="JW23" s="58"/>
      <c r="JX23" s="58"/>
      <c r="JY23" s="58"/>
      <c r="JZ23" s="58"/>
      <c r="KA23" s="58"/>
      <c r="KB23" s="58"/>
      <c r="KC23" s="58"/>
      <c r="KD23" s="58"/>
      <c r="KE23" s="58"/>
      <c r="KF23" s="58"/>
      <c r="KG23" s="58"/>
      <c r="KH23" s="58"/>
      <c r="KI23" s="58"/>
      <c r="KJ23" s="58"/>
      <c r="KK23" s="58"/>
      <c r="KL23" s="58"/>
      <c r="KM23" s="58"/>
      <c r="KN23" s="58"/>
      <c r="KO23" s="58"/>
      <c r="KP23" s="58"/>
      <c r="KQ23" s="58"/>
      <c r="KR23" s="58"/>
      <c r="KS23" s="58"/>
      <c r="KT23" s="58"/>
      <c r="KU23" s="58"/>
      <c r="KV23" s="58"/>
      <c r="KW23" s="58"/>
      <c r="KX23" s="58"/>
      <c r="KY23" s="58"/>
      <c r="KZ23" s="58"/>
      <c r="LA23" s="58"/>
      <c r="LB23" s="58"/>
      <c r="LC23" s="58"/>
      <c r="LD23" s="58"/>
      <c r="LE23" s="58"/>
      <c r="LF23" s="58"/>
      <c r="LG23" s="58"/>
      <c r="LH23" s="58"/>
      <c r="LI23" s="58"/>
      <c r="LJ23" s="58"/>
      <c r="LK23" s="58"/>
      <c r="LL23" s="58"/>
      <c r="LM23" s="58"/>
      <c r="LN23" s="58"/>
      <c r="LO23" s="58"/>
      <c r="LP23" s="58"/>
      <c r="LQ23" s="58"/>
      <c r="LR23" s="58"/>
      <c r="LS23" s="58"/>
      <c r="LT23" s="58"/>
      <c r="LU23" s="58"/>
      <c r="LV23" s="58"/>
      <c r="LW23" s="58"/>
      <c r="LX23" s="58"/>
      <c r="LY23" s="58"/>
      <c r="LZ23" s="58"/>
      <c r="MA23" s="58"/>
      <c r="MB23" s="58"/>
      <c r="MC23" s="58"/>
      <c r="MD23" s="58"/>
      <c r="ME23" s="58"/>
      <c r="MF23" s="58"/>
      <c r="MG23" s="58"/>
      <c r="MH23" s="58"/>
      <c r="MI23" s="58"/>
      <c r="MJ23" s="58"/>
      <c r="MK23" s="58"/>
      <c r="ML23" s="58"/>
      <c r="MM23" s="58"/>
      <c r="MN23" s="58"/>
      <c r="MO23" s="58"/>
      <c r="MP23" s="58"/>
      <c r="MQ23" s="58"/>
      <c r="MR23" s="58"/>
      <c r="MS23" s="58"/>
      <c r="MT23" s="58"/>
      <c r="MU23" s="58"/>
      <c r="MV23" s="58"/>
      <c r="MW23" s="58"/>
      <c r="MX23" s="58"/>
      <c r="MY23" s="58"/>
      <c r="MZ23" s="58"/>
      <c r="NA23" s="58"/>
      <c r="NB23" s="58"/>
      <c r="NC23" s="58"/>
      <c r="ND23" s="58"/>
      <c r="NE23" s="58"/>
      <c r="NF23" s="58"/>
      <c r="NG23" s="58"/>
      <c r="NH23" s="58"/>
      <c r="NI23" s="58"/>
      <c r="NJ23" s="58"/>
      <c r="NK23" s="58"/>
      <c r="NL23" s="58"/>
      <c r="NM23" s="58"/>
      <c r="NN23" s="58"/>
      <c r="NO23" s="58"/>
      <c r="NP23" s="58"/>
      <c r="NQ23" s="58"/>
      <c r="NR23" s="58"/>
      <c r="NS23" s="58"/>
      <c r="NT23" s="58"/>
      <c r="NU23" s="58"/>
      <c r="NV23" s="58"/>
      <c r="NW23" s="58"/>
    </row>
    <row r="24" spans="1:387" s="43" customFormat="1" x14ac:dyDescent="0.2">
      <c r="A24" s="75">
        <v>41114</v>
      </c>
      <c r="B24" s="97">
        <v>56.54</v>
      </c>
      <c r="C24" s="97"/>
      <c r="D24" s="209" t="s">
        <v>120</v>
      </c>
      <c r="E24" s="77" t="s">
        <v>69</v>
      </c>
      <c r="F24" s="219" t="s">
        <v>46</v>
      </c>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row>
    <row r="25" spans="1:387" s="43" customFormat="1" x14ac:dyDescent="0.2">
      <c r="A25" s="98">
        <v>41116</v>
      </c>
      <c r="B25" s="70">
        <v>23.1</v>
      </c>
      <c r="C25" s="70"/>
      <c r="D25" s="210"/>
      <c r="E25" s="26" t="s">
        <v>83</v>
      </c>
      <c r="F25" s="220"/>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row>
    <row r="26" spans="1:387" s="43" customFormat="1" x14ac:dyDescent="0.2">
      <c r="A26" s="99">
        <v>41116</v>
      </c>
      <c r="B26" s="100">
        <v>72.819999999999993</v>
      </c>
      <c r="C26" s="119">
        <f>SUM(B24:B26)</f>
        <v>152.45999999999998</v>
      </c>
      <c r="D26" s="211"/>
      <c r="E26" s="101" t="s">
        <v>68</v>
      </c>
      <c r="F26" s="221"/>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row>
    <row r="27" spans="1:387" s="43" customFormat="1" x14ac:dyDescent="0.2">
      <c r="A27" s="102">
        <v>41117</v>
      </c>
      <c r="B27" s="97">
        <v>54.12</v>
      </c>
      <c r="C27" s="120"/>
      <c r="D27" s="209" t="s">
        <v>34</v>
      </c>
      <c r="E27" s="77" t="s">
        <v>84</v>
      </c>
      <c r="F27" s="219" t="s">
        <v>33</v>
      </c>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row>
    <row r="28" spans="1:387" s="43" customFormat="1" x14ac:dyDescent="0.2">
      <c r="A28" s="98">
        <v>41117</v>
      </c>
      <c r="B28" s="70">
        <v>40.479999999999997</v>
      </c>
      <c r="C28" s="74"/>
      <c r="D28" s="210"/>
      <c r="E28" s="26" t="s">
        <v>47</v>
      </c>
      <c r="F28" s="220"/>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row>
    <row r="29" spans="1:387" s="43" customFormat="1" x14ac:dyDescent="0.2">
      <c r="A29" s="103">
        <v>41117</v>
      </c>
      <c r="B29" s="104">
        <v>603.87</v>
      </c>
      <c r="C29" s="121">
        <f>SUM(B27:B29)</f>
        <v>698.47</v>
      </c>
      <c r="D29" s="211"/>
      <c r="E29" s="95" t="s">
        <v>81</v>
      </c>
      <c r="F29" s="221"/>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c r="IW29" s="58"/>
      <c r="IX29" s="58"/>
      <c r="IY29" s="58"/>
      <c r="IZ29" s="58"/>
      <c r="JA29" s="58"/>
      <c r="JB29" s="58"/>
      <c r="JC29" s="58"/>
      <c r="JD29" s="58"/>
      <c r="JE29" s="58"/>
      <c r="JF29" s="58"/>
      <c r="JG29" s="58"/>
      <c r="JH29" s="58"/>
      <c r="JI29" s="58"/>
      <c r="JJ29" s="58"/>
      <c r="JK29" s="58"/>
      <c r="JL29" s="58"/>
      <c r="JM29" s="58"/>
      <c r="JN29" s="58"/>
      <c r="JO29" s="58"/>
      <c r="JP29" s="58"/>
      <c r="JQ29" s="58"/>
      <c r="JR29" s="58"/>
      <c r="JS29" s="58"/>
      <c r="JT29" s="58"/>
      <c r="JU29" s="58"/>
      <c r="JV29" s="58"/>
      <c r="JW29" s="58"/>
      <c r="JX29" s="58"/>
      <c r="JY29" s="58"/>
      <c r="JZ29" s="58"/>
      <c r="KA29" s="58"/>
      <c r="KB29" s="58"/>
      <c r="KC29" s="58"/>
      <c r="KD29" s="58"/>
      <c r="KE29" s="58"/>
      <c r="KF29" s="58"/>
      <c r="KG29" s="58"/>
      <c r="KH29" s="58"/>
      <c r="KI29" s="58"/>
      <c r="KJ29" s="58"/>
      <c r="KK29" s="58"/>
      <c r="KL29" s="58"/>
      <c r="KM29" s="58"/>
      <c r="KN29" s="58"/>
      <c r="KO29" s="58"/>
      <c r="KP29" s="58"/>
      <c r="KQ29" s="58"/>
      <c r="KR29" s="58"/>
      <c r="KS29" s="58"/>
      <c r="KT29" s="58"/>
      <c r="KU29" s="58"/>
      <c r="KV29" s="58"/>
      <c r="KW29" s="58"/>
      <c r="KX29" s="58"/>
      <c r="KY29" s="58"/>
      <c r="KZ29" s="58"/>
      <c r="LA29" s="58"/>
      <c r="LB29" s="58"/>
      <c r="LC29" s="58"/>
      <c r="LD29" s="58"/>
      <c r="LE29" s="58"/>
      <c r="LF29" s="58"/>
      <c r="LG29" s="58"/>
      <c r="LH29" s="58"/>
      <c r="LI29" s="58"/>
      <c r="LJ29" s="58"/>
      <c r="LK29" s="58"/>
      <c r="LL29" s="58"/>
      <c r="LM29" s="58"/>
      <c r="LN29" s="58"/>
      <c r="LO29" s="58"/>
      <c r="LP29" s="58"/>
      <c r="LQ29" s="58"/>
      <c r="LR29" s="58"/>
      <c r="LS29" s="58"/>
      <c r="LT29" s="58"/>
      <c r="LU29" s="58"/>
      <c r="LV29" s="58"/>
      <c r="LW29" s="58"/>
      <c r="LX29" s="58"/>
      <c r="LY29" s="58"/>
      <c r="LZ29" s="58"/>
      <c r="MA29" s="58"/>
      <c r="MB29" s="58"/>
      <c r="MC29" s="58"/>
      <c r="MD29" s="58"/>
      <c r="ME29" s="58"/>
      <c r="MF29" s="58"/>
      <c r="MG29" s="58"/>
      <c r="MH29" s="58"/>
      <c r="MI29" s="58"/>
      <c r="MJ29" s="58"/>
      <c r="MK29" s="58"/>
      <c r="ML29" s="58"/>
      <c r="MM29" s="58"/>
      <c r="MN29" s="58"/>
      <c r="MO29" s="58"/>
      <c r="MP29" s="58"/>
      <c r="MQ29" s="58"/>
      <c r="MR29" s="58"/>
      <c r="MS29" s="58"/>
      <c r="MT29" s="58"/>
      <c r="MU29" s="58"/>
      <c r="MV29" s="58"/>
      <c r="MW29" s="58"/>
      <c r="MX29" s="58"/>
      <c r="MY29" s="58"/>
      <c r="MZ29" s="58"/>
      <c r="NA29" s="58"/>
      <c r="NB29" s="58"/>
      <c r="NC29" s="58"/>
      <c r="ND29" s="58"/>
      <c r="NE29" s="58"/>
      <c r="NF29" s="58"/>
      <c r="NG29" s="58"/>
      <c r="NH29" s="58"/>
      <c r="NI29" s="58"/>
      <c r="NJ29" s="58"/>
      <c r="NK29" s="58"/>
      <c r="NL29" s="58"/>
      <c r="NM29" s="58"/>
      <c r="NN29" s="58"/>
      <c r="NO29" s="58"/>
      <c r="NP29" s="58"/>
      <c r="NQ29" s="58"/>
      <c r="NR29" s="58"/>
      <c r="NS29" s="58"/>
      <c r="NT29" s="58"/>
      <c r="NU29" s="58"/>
      <c r="NV29" s="58"/>
      <c r="NW29" s="58"/>
    </row>
    <row r="30" spans="1:387" s="43" customFormat="1" x14ac:dyDescent="0.2">
      <c r="A30" s="105">
        <v>41109</v>
      </c>
      <c r="B30" s="106">
        <v>17.8</v>
      </c>
      <c r="C30" s="122"/>
      <c r="D30" s="206" t="s">
        <v>121</v>
      </c>
      <c r="E30" s="93" t="s">
        <v>70</v>
      </c>
      <c r="F30" s="212" t="s">
        <v>40</v>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c r="IW30" s="58"/>
      <c r="IX30" s="58"/>
      <c r="IY30" s="58"/>
      <c r="IZ30" s="58"/>
      <c r="JA30" s="58"/>
      <c r="JB30" s="58"/>
      <c r="JC30" s="58"/>
      <c r="JD30" s="58"/>
      <c r="JE30" s="58"/>
      <c r="JF30" s="58"/>
      <c r="JG30" s="58"/>
      <c r="JH30" s="58"/>
      <c r="JI30" s="58"/>
      <c r="JJ30" s="58"/>
      <c r="JK30" s="58"/>
      <c r="JL30" s="58"/>
      <c r="JM30" s="58"/>
      <c r="JN30" s="58"/>
      <c r="JO30" s="58"/>
      <c r="JP30" s="58"/>
      <c r="JQ30" s="58"/>
      <c r="JR30" s="58"/>
      <c r="JS30" s="58"/>
      <c r="JT30" s="58"/>
      <c r="JU30" s="58"/>
      <c r="JV30" s="58"/>
      <c r="JW30" s="58"/>
      <c r="JX30" s="58"/>
      <c r="JY30" s="58"/>
      <c r="JZ30" s="58"/>
      <c r="KA30" s="58"/>
      <c r="KB30" s="58"/>
      <c r="KC30" s="58"/>
      <c r="KD30" s="58"/>
      <c r="KE30" s="58"/>
      <c r="KF30" s="58"/>
      <c r="KG30" s="58"/>
      <c r="KH30" s="58"/>
      <c r="KI30" s="58"/>
      <c r="KJ30" s="58"/>
      <c r="KK30" s="58"/>
      <c r="KL30" s="58"/>
      <c r="KM30" s="58"/>
      <c r="KN30" s="58"/>
      <c r="KO30" s="58"/>
      <c r="KP30" s="58"/>
      <c r="KQ30" s="58"/>
      <c r="KR30" s="58"/>
      <c r="KS30" s="58"/>
      <c r="KT30" s="58"/>
      <c r="KU30" s="58"/>
      <c r="KV30" s="58"/>
      <c r="KW30" s="58"/>
      <c r="KX30" s="58"/>
      <c r="KY30" s="58"/>
      <c r="KZ30" s="58"/>
      <c r="LA30" s="58"/>
      <c r="LB30" s="58"/>
      <c r="LC30" s="58"/>
      <c r="LD30" s="58"/>
      <c r="LE30" s="58"/>
      <c r="LF30" s="58"/>
      <c r="LG30" s="58"/>
      <c r="LH30" s="58"/>
      <c r="LI30" s="58"/>
      <c r="LJ30" s="58"/>
      <c r="LK30" s="58"/>
      <c r="LL30" s="58"/>
      <c r="LM30" s="58"/>
      <c r="LN30" s="58"/>
      <c r="LO30" s="58"/>
      <c r="LP30" s="58"/>
      <c r="LQ30" s="58"/>
      <c r="LR30" s="58"/>
      <c r="LS30" s="58"/>
      <c r="LT30" s="58"/>
      <c r="LU30" s="58"/>
      <c r="LV30" s="58"/>
      <c r="LW30" s="58"/>
      <c r="LX30" s="58"/>
      <c r="LY30" s="58"/>
      <c r="LZ30" s="58"/>
      <c r="MA30" s="58"/>
      <c r="MB30" s="58"/>
      <c r="MC30" s="58"/>
      <c r="MD30" s="58"/>
      <c r="ME30" s="58"/>
      <c r="MF30" s="58"/>
      <c r="MG30" s="58"/>
      <c r="MH30" s="58"/>
      <c r="MI30" s="58"/>
      <c r="MJ30" s="58"/>
      <c r="MK30" s="58"/>
      <c r="ML30" s="58"/>
      <c r="MM30" s="58"/>
      <c r="MN30" s="58"/>
      <c r="MO30" s="58"/>
      <c r="MP30" s="58"/>
      <c r="MQ30" s="58"/>
      <c r="MR30" s="58"/>
      <c r="MS30" s="58"/>
      <c r="MT30" s="58"/>
      <c r="MU30" s="58"/>
      <c r="MV30" s="58"/>
      <c r="MW30" s="58"/>
      <c r="MX30" s="58"/>
      <c r="MY30" s="58"/>
      <c r="MZ30" s="58"/>
      <c r="NA30" s="58"/>
      <c r="NB30" s="58"/>
      <c r="NC30" s="58"/>
      <c r="ND30" s="58"/>
      <c r="NE30" s="58"/>
      <c r="NF30" s="58"/>
      <c r="NG30" s="58"/>
      <c r="NH30" s="58"/>
      <c r="NI30" s="58"/>
      <c r="NJ30" s="58"/>
      <c r="NK30" s="58"/>
      <c r="NL30" s="58"/>
      <c r="NM30" s="58"/>
      <c r="NN30" s="58"/>
      <c r="NO30" s="58"/>
      <c r="NP30" s="58"/>
      <c r="NQ30" s="58"/>
      <c r="NR30" s="58"/>
      <c r="NS30" s="58"/>
      <c r="NT30" s="58"/>
      <c r="NU30" s="58"/>
      <c r="NV30" s="58"/>
      <c r="NW30" s="58"/>
    </row>
    <row r="31" spans="1:387" s="43" customFormat="1" x14ac:dyDescent="0.2">
      <c r="A31" s="107">
        <v>41109</v>
      </c>
      <c r="B31" s="108">
        <v>5</v>
      </c>
      <c r="C31" s="123"/>
      <c r="D31" s="207"/>
      <c r="E31" s="45" t="s">
        <v>51</v>
      </c>
      <c r="F31" s="213"/>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c r="IW31" s="69"/>
      <c r="IX31" s="69"/>
      <c r="IY31" s="69"/>
      <c r="IZ31" s="69"/>
      <c r="JA31" s="69"/>
      <c r="JB31" s="69"/>
      <c r="JC31" s="69"/>
      <c r="JD31" s="69"/>
      <c r="JE31" s="69"/>
      <c r="JF31" s="69"/>
      <c r="JG31" s="69"/>
      <c r="JH31" s="69"/>
      <c r="JI31" s="69"/>
      <c r="JJ31" s="69"/>
      <c r="JK31" s="69"/>
      <c r="JL31" s="69"/>
      <c r="JM31" s="69"/>
      <c r="JN31" s="69"/>
      <c r="JO31" s="69"/>
      <c r="JP31" s="69"/>
      <c r="JQ31" s="69"/>
      <c r="JR31" s="69"/>
      <c r="JS31" s="69"/>
      <c r="JT31" s="69"/>
      <c r="JU31" s="69"/>
      <c r="JV31" s="69"/>
      <c r="JW31" s="69"/>
      <c r="JX31" s="69"/>
      <c r="JY31" s="69"/>
      <c r="JZ31" s="69"/>
      <c r="KA31" s="69"/>
      <c r="KB31" s="69"/>
      <c r="KC31" s="69"/>
      <c r="KD31" s="69"/>
      <c r="KE31" s="69"/>
      <c r="KF31" s="69"/>
      <c r="KG31" s="69"/>
      <c r="KH31" s="69"/>
      <c r="KI31" s="69"/>
      <c r="KJ31" s="69"/>
      <c r="KK31" s="69"/>
      <c r="KL31" s="69"/>
      <c r="KM31" s="69"/>
      <c r="KN31" s="69"/>
      <c r="KO31" s="69"/>
      <c r="KP31" s="69"/>
      <c r="KQ31" s="69"/>
      <c r="KR31" s="69"/>
      <c r="KS31" s="69"/>
      <c r="KT31" s="69"/>
      <c r="KU31" s="69"/>
      <c r="KV31" s="69"/>
      <c r="KW31" s="69"/>
      <c r="KX31" s="69"/>
      <c r="KY31" s="69"/>
      <c r="KZ31" s="69"/>
      <c r="LA31" s="69"/>
      <c r="LB31" s="69"/>
      <c r="LC31" s="69"/>
      <c r="LD31" s="69"/>
      <c r="LE31" s="69"/>
      <c r="LF31" s="69"/>
      <c r="LG31" s="69"/>
      <c r="LH31" s="69"/>
      <c r="LI31" s="69"/>
      <c r="LJ31" s="69"/>
      <c r="LK31" s="69"/>
      <c r="LL31" s="69"/>
      <c r="LM31" s="69"/>
      <c r="LN31" s="69"/>
      <c r="LO31" s="69"/>
      <c r="LP31" s="69"/>
      <c r="LQ31" s="69"/>
      <c r="LR31" s="69"/>
      <c r="LS31" s="69"/>
      <c r="LT31" s="69"/>
      <c r="LU31" s="69"/>
      <c r="LV31" s="69"/>
      <c r="LW31" s="69"/>
      <c r="LX31" s="69"/>
      <c r="LY31" s="69"/>
      <c r="LZ31" s="69"/>
      <c r="MA31" s="69"/>
      <c r="MB31" s="69"/>
      <c r="MC31" s="69"/>
      <c r="MD31" s="69"/>
      <c r="ME31" s="69"/>
      <c r="MF31" s="69"/>
      <c r="MG31" s="69"/>
      <c r="MH31" s="69"/>
      <c r="MI31" s="69"/>
      <c r="MJ31" s="69"/>
      <c r="MK31" s="69"/>
      <c r="ML31" s="69"/>
      <c r="MM31" s="69"/>
      <c r="MN31" s="69"/>
      <c r="MO31" s="69"/>
      <c r="MP31" s="69"/>
      <c r="MQ31" s="69"/>
      <c r="MR31" s="69"/>
      <c r="MS31" s="69"/>
      <c r="MT31" s="69"/>
      <c r="MU31" s="69"/>
      <c r="MV31" s="69"/>
      <c r="MW31" s="69"/>
      <c r="MX31" s="69"/>
      <c r="MY31" s="69"/>
      <c r="MZ31" s="69"/>
      <c r="NA31" s="69"/>
      <c r="NB31" s="69"/>
      <c r="NC31" s="69"/>
      <c r="ND31" s="69"/>
      <c r="NE31" s="69"/>
      <c r="NF31" s="69"/>
      <c r="NG31" s="69"/>
      <c r="NH31" s="69"/>
      <c r="NI31" s="69"/>
      <c r="NJ31" s="69"/>
      <c r="NK31" s="69"/>
      <c r="NL31" s="69"/>
      <c r="NM31" s="69"/>
      <c r="NN31" s="69"/>
      <c r="NO31" s="69"/>
      <c r="NP31" s="69"/>
      <c r="NQ31" s="69"/>
      <c r="NR31" s="69"/>
      <c r="NS31" s="69"/>
      <c r="NT31" s="69"/>
      <c r="NU31" s="69"/>
      <c r="NV31" s="69"/>
      <c r="NW31" s="69"/>
    </row>
    <row r="32" spans="1:387" s="43" customFormat="1" x14ac:dyDescent="0.2">
      <c r="A32" s="107">
        <v>41110</v>
      </c>
      <c r="B32" s="108">
        <v>45</v>
      </c>
      <c r="C32" s="123"/>
      <c r="D32" s="207"/>
      <c r="E32" s="45" t="s">
        <v>41</v>
      </c>
      <c r="F32" s="213"/>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c r="IW32" s="58"/>
      <c r="IX32" s="58"/>
      <c r="IY32" s="58"/>
      <c r="IZ32" s="58"/>
      <c r="JA32" s="58"/>
      <c r="JB32" s="58"/>
      <c r="JC32" s="58"/>
      <c r="JD32" s="58"/>
      <c r="JE32" s="58"/>
      <c r="JF32" s="58"/>
      <c r="JG32" s="58"/>
      <c r="JH32" s="58"/>
      <c r="JI32" s="58"/>
      <c r="JJ32" s="58"/>
      <c r="JK32" s="58"/>
      <c r="JL32" s="58"/>
      <c r="JM32" s="58"/>
      <c r="JN32" s="58"/>
      <c r="JO32" s="58"/>
      <c r="JP32" s="58"/>
      <c r="JQ32" s="58"/>
      <c r="JR32" s="58"/>
      <c r="JS32" s="58"/>
      <c r="JT32" s="58"/>
      <c r="JU32" s="58"/>
      <c r="JV32" s="58"/>
      <c r="JW32" s="58"/>
      <c r="JX32" s="58"/>
      <c r="JY32" s="58"/>
      <c r="JZ32" s="58"/>
      <c r="KA32" s="58"/>
      <c r="KB32" s="58"/>
      <c r="KC32" s="58"/>
      <c r="KD32" s="58"/>
      <c r="KE32" s="58"/>
      <c r="KF32" s="58"/>
      <c r="KG32" s="58"/>
      <c r="KH32" s="58"/>
      <c r="KI32" s="58"/>
      <c r="KJ32" s="58"/>
      <c r="KK32" s="58"/>
      <c r="KL32" s="58"/>
      <c r="KM32" s="58"/>
      <c r="KN32" s="58"/>
      <c r="KO32" s="58"/>
      <c r="KP32" s="58"/>
      <c r="KQ32" s="58"/>
      <c r="KR32" s="58"/>
      <c r="KS32" s="58"/>
      <c r="KT32" s="58"/>
      <c r="KU32" s="58"/>
      <c r="KV32" s="58"/>
      <c r="KW32" s="58"/>
      <c r="KX32" s="58"/>
      <c r="KY32" s="58"/>
      <c r="KZ32" s="58"/>
      <c r="LA32" s="58"/>
      <c r="LB32" s="58"/>
      <c r="LC32" s="58"/>
      <c r="LD32" s="58"/>
      <c r="LE32" s="58"/>
      <c r="LF32" s="58"/>
      <c r="LG32" s="58"/>
      <c r="LH32" s="58"/>
      <c r="LI32" s="58"/>
      <c r="LJ32" s="58"/>
      <c r="LK32" s="58"/>
      <c r="LL32" s="58"/>
      <c r="LM32" s="58"/>
      <c r="LN32" s="58"/>
      <c r="LO32" s="58"/>
      <c r="LP32" s="58"/>
      <c r="LQ32" s="58"/>
      <c r="LR32" s="58"/>
      <c r="LS32" s="58"/>
      <c r="LT32" s="58"/>
      <c r="LU32" s="58"/>
      <c r="LV32" s="58"/>
      <c r="LW32" s="58"/>
      <c r="LX32" s="58"/>
      <c r="LY32" s="58"/>
      <c r="LZ32" s="58"/>
      <c r="MA32" s="58"/>
      <c r="MB32" s="58"/>
      <c r="MC32" s="58"/>
      <c r="MD32" s="58"/>
      <c r="ME32" s="58"/>
      <c r="MF32" s="58"/>
      <c r="MG32" s="58"/>
      <c r="MH32" s="58"/>
      <c r="MI32" s="58"/>
      <c r="MJ32" s="58"/>
      <c r="MK32" s="58"/>
      <c r="ML32" s="58"/>
      <c r="MM32" s="58"/>
      <c r="MN32" s="58"/>
      <c r="MO32" s="58"/>
      <c r="MP32" s="58"/>
      <c r="MQ32" s="58"/>
      <c r="MR32" s="58"/>
      <c r="MS32" s="58"/>
      <c r="MT32" s="58"/>
      <c r="MU32" s="58"/>
      <c r="MV32" s="58"/>
      <c r="MW32" s="58"/>
      <c r="MX32" s="58"/>
      <c r="MY32" s="58"/>
      <c r="MZ32" s="58"/>
      <c r="NA32" s="58"/>
      <c r="NB32" s="58"/>
      <c r="NC32" s="58"/>
      <c r="ND32" s="58"/>
      <c r="NE32" s="58"/>
      <c r="NF32" s="58"/>
      <c r="NG32" s="58"/>
      <c r="NH32" s="58"/>
      <c r="NI32" s="58"/>
      <c r="NJ32" s="58"/>
      <c r="NK32" s="58"/>
      <c r="NL32" s="58"/>
      <c r="NM32" s="58"/>
      <c r="NN32" s="58"/>
      <c r="NO32" s="58"/>
      <c r="NP32" s="58"/>
      <c r="NQ32" s="58"/>
      <c r="NR32" s="58"/>
      <c r="NS32" s="58"/>
      <c r="NT32" s="58"/>
      <c r="NU32" s="58"/>
      <c r="NV32" s="58"/>
      <c r="NW32" s="58"/>
    </row>
    <row r="33" spans="1:387" s="43" customFormat="1" x14ac:dyDescent="0.2">
      <c r="A33" s="103">
        <v>41109</v>
      </c>
      <c r="B33" s="104">
        <v>25.16</v>
      </c>
      <c r="C33" s="121">
        <f>SUM(B30:B33)</f>
        <v>92.96</v>
      </c>
      <c r="D33" s="208"/>
      <c r="E33" s="101" t="s">
        <v>85</v>
      </c>
      <c r="F33" s="214"/>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c r="IW33" s="69"/>
      <c r="IX33" s="69"/>
      <c r="IY33" s="69"/>
      <c r="IZ33" s="69"/>
      <c r="JA33" s="69"/>
      <c r="JB33" s="69"/>
      <c r="JC33" s="69"/>
      <c r="JD33" s="69"/>
      <c r="JE33" s="69"/>
      <c r="JF33" s="69"/>
      <c r="JG33" s="69"/>
      <c r="JH33" s="69"/>
      <c r="JI33" s="69"/>
      <c r="JJ33" s="69"/>
      <c r="JK33" s="69"/>
      <c r="JL33" s="69"/>
      <c r="JM33" s="69"/>
      <c r="JN33" s="69"/>
      <c r="JO33" s="69"/>
      <c r="JP33" s="69"/>
      <c r="JQ33" s="69"/>
      <c r="JR33" s="69"/>
      <c r="JS33" s="69"/>
      <c r="JT33" s="69"/>
      <c r="JU33" s="69"/>
      <c r="JV33" s="69"/>
      <c r="JW33" s="69"/>
      <c r="JX33" s="69"/>
      <c r="JY33" s="69"/>
      <c r="JZ33" s="69"/>
      <c r="KA33" s="69"/>
      <c r="KB33" s="69"/>
      <c r="KC33" s="69"/>
      <c r="KD33" s="69"/>
      <c r="KE33" s="69"/>
      <c r="KF33" s="69"/>
      <c r="KG33" s="69"/>
      <c r="KH33" s="69"/>
      <c r="KI33" s="69"/>
      <c r="KJ33" s="69"/>
      <c r="KK33" s="69"/>
      <c r="KL33" s="69"/>
      <c r="KM33" s="69"/>
      <c r="KN33" s="69"/>
      <c r="KO33" s="69"/>
      <c r="KP33" s="69"/>
      <c r="KQ33" s="69"/>
      <c r="KR33" s="69"/>
      <c r="KS33" s="69"/>
      <c r="KT33" s="69"/>
      <c r="KU33" s="69"/>
      <c r="KV33" s="69"/>
      <c r="KW33" s="69"/>
      <c r="KX33" s="69"/>
      <c r="KY33" s="69"/>
      <c r="KZ33" s="69"/>
      <c r="LA33" s="69"/>
      <c r="LB33" s="69"/>
      <c r="LC33" s="69"/>
      <c r="LD33" s="69"/>
      <c r="LE33" s="69"/>
      <c r="LF33" s="69"/>
      <c r="LG33" s="69"/>
      <c r="LH33" s="69"/>
      <c r="LI33" s="69"/>
      <c r="LJ33" s="69"/>
      <c r="LK33" s="69"/>
      <c r="LL33" s="69"/>
      <c r="LM33" s="69"/>
      <c r="LN33" s="69"/>
      <c r="LO33" s="69"/>
      <c r="LP33" s="69"/>
      <c r="LQ33" s="69"/>
      <c r="LR33" s="69"/>
      <c r="LS33" s="69"/>
      <c r="LT33" s="69"/>
      <c r="LU33" s="69"/>
      <c r="LV33" s="69"/>
      <c r="LW33" s="69"/>
      <c r="LX33" s="69"/>
      <c r="LY33" s="69"/>
      <c r="LZ33" s="69"/>
      <c r="MA33" s="69"/>
      <c r="MB33" s="69"/>
      <c r="MC33" s="69"/>
      <c r="MD33" s="69"/>
      <c r="ME33" s="69"/>
      <c r="MF33" s="69"/>
      <c r="MG33" s="69"/>
      <c r="MH33" s="69"/>
      <c r="MI33" s="69"/>
      <c r="MJ33" s="69"/>
      <c r="MK33" s="69"/>
      <c r="ML33" s="69"/>
      <c r="MM33" s="69"/>
      <c r="MN33" s="69"/>
      <c r="MO33" s="69"/>
      <c r="MP33" s="69"/>
      <c r="MQ33" s="69"/>
      <c r="MR33" s="69"/>
      <c r="MS33" s="69"/>
      <c r="MT33" s="69"/>
      <c r="MU33" s="69"/>
      <c r="MV33" s="69"/>
      <c r="MW33" s="69"/>
      <c r="MX33" s="69"/>
      <c r="MY33" s="69"/>
      <c r="MZ33" s="69"/>
      <c r="NA33" s="69"/>
      <c r="NB33" s="69"/>
      <c r="NC33" s="69"/>
      <c r="ND33" s="69"/>
      <c r="NE33" s="69"/>
      <c r="NF33" s="69"/>
      <c r="NG33" s="69"/>
      <c r="NH33" s="69"/>
      <c r="NI33" s="69"/>
      <c r="NJ33" s="69"/>
      <c r="NK33" s="69"/>
      <c r="NL33" s="69"/>
      <c r="NM33" s="69"/>
      <c r="NN33" s="69"/>
      <c r="NO33" s="69"/>
      <c r="NP33" s="69"/>
      <c r="NQ33" s="69"/>
      <c r="NR33" s="69"/>
      <c r="NS33" s="69"/>
      <c r="NT33" s="69"/>
      <c r="NU33" s="69"/>
      <c r="NV33" s="69"/>
      <c r="NW33" s="69"/>
    </row>
    <row r="34" spans="1:387" s="43" customFormat="1" x14ac:dyDescent="0.2">
      <c r="A34" s="105">
        <v>41122</v>
      </c>
      <c r="B34" s="106">
        <v>30.36</v>
      </c>
      <c r="C34" s="122"/>
      <c r="D34" s="206" t="s">
        <v>122</v>
      </c>
      <c r="E34" s="93" t="s">
        <v>48</v>
      </c>
      <c r="F34" s="212" t="s">
        <v>45</v>
      </c>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69"/>
      <c r="NJ34" s="69"/>
      <c r="NK34" s="69"/>
      <c r="NL34" s="69"/>
      <c r="NM34" s="69"/>
      <c r="NN34" s="69"/>
      <c r="NO34" s="69"/>
      <c r="NP34" s="69"/>
      <c r="NQ34" s="69"/>
      <c r="NR34" s="69"/>
      <c r="NS34" s="69"/>
      <c r="NT34" s="69"/>
      <c r="NU34" s="69"/>
      <c r="NV34" s="69"/>
      <c r="NW34" s="69"/>
    </row>
    <row r="35" spans="1:387" s="43" customFormat="1" x14ac:dyDescent="0.2">
      <c r="A35" s="107">
        <v>41122</v>
      </c>
      <c r="B35" s="108">
        <v>27.5</v>
      </c>
      <c r="C35" s="123"/>
      <c r="D35" s="207"/>
      <c r="E35" s="45" t="s">
        <v>86</v>
      </c>
      <c r="F35" s="213"/>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c r="JC35" s="69"/>
      <c r="JD35" s="69"/>
      <c r="JE35" s="69"/>
      <c r="JF35" s="69"/>
      <c r="JG35" s="69"/>
      <c r="JH35" s="69"/>
      <c r="JI35" s="69"/>
      <c r="JJ35" s="69"/>
      <c r="JK35" s="69"/>
      <c r="JL35" s="69"/>
      <c r="JM35" s="69"/>
      <c r="JN35" s="69"/>
      <c r="JO35" s="69"/>
      <c r="JP35" s="69"/>
      <c r="JQ35" s="69"/>
      <c r="JR35" s="69"/>
      <c r="JS35" s="69"/>
      <c r="JT35" s="69"/>
      <c r="JU35" s="69"/>
      <c r="JV35" s="69"/>
      <c r="JW35" s="69"/>
      <c r="JX35" s="69"/>
      <c r="JY35" s="69"/>
      <c r="JZ35" s="69"/>
      <c r="KA35" s="69"/>
      <c r="KB35" s="69"/>
      <c r="KC35" s="69"/>
      <c r="KD35" s="69"/>
      <c r="KE35" s="69"/>
      <c r="KF35" s="69"/>
      <c r="KG35" s="69"/>
      <c r="KH35" s="69"/>
      <c r="KI35" s="69"/>
      <c r="KJ35" s="69"/>
      <c r="KK35" s="69"/>
      <c r="KL35" s="69"/>
      <c r="KM35" s="69"/>
      <c r="KN35" s="69"/>
      <c r="KO35" s="69"/>
      <c r="KP35" s="69"/>
      <c r="KQ35" s="69"/>
      <c r="KR35" s="69"/>
      <c r="KS35" s="69"/>
      <c r="KT35" s="69"/>
      <c r="KU35" s="69"/>
      <c r="KV35" s="69"/>
      <c r="KW35" s="69"/>
      <c r="KX35" s="69"/>
      <c r="KY35" s="69"/>
      <c r="KZ35" s="69"/>
      <c r="LA35" s="69"/>
      <c r="LB35" s="69"/>
      <c r="LC35" s="69"/>
      <c r="LD35" s="69"/>
      <c r="LE35" s="69"/>
      <c r="LF35" s="69"/>
      <c r="LG35" s="69"/>
      <c r="LH35" s="69"/>
      <c r="LI35" s="69"/>
      <c r="LJ35" s="69"/>
      <c r="LK35" s="69"/>
      <c r="LL35" s="69"/>
      <c r="LM35" s="69"/>
      <c r="LN35" s="69"/>
      <c r="LO35" s="69"/>
      <c r="LP35" s="69"/>
      <c r="LQ35" s="69"/>
      <c r="LR35" s="69"/>
      <c r="LS35" s="69"/>
      <c r="LT35" s="69"/>
      <c r="LU35" s="69"/>
      <c r="LV35" s="69"/>
      <c r="LW35" s="69"/>
      <c r="LX35" s="69"/>
      <c r="LY35" s="69"/>
      <c r="LZ35" s="69"/>
      <c r="MA35" s="69"/>
      <c r="MB35" s="69"/>
      <c r="MC35" s="69"/>
      <c r="MD35" s="69"/>
      <c r="ME35" s="69"/>
      <c r="MF35" s="69"/>
      <c r="MG35" s="69"/>
      <c r="MH35" s="69"/>
      <c r="MI35" s="69"/>
      <c r="MJ35" s="69"/>
      <c r="MK35" s="69"/>
      <c r="ML35" s="69"/>
      <c r="MM35" s="69"/>
      <c r="MN35" s="69"/>
      <c r="MO35" s="69"/>
      <c r="MP35" s="69"/>
      <c r="MQ35" s="69"/>
      <c r="MR35" s="69"/>
      <c r="MS35" s="69"/>
      <c r="MT35" s="69"/>
      <c r="MU35" s="69"/>
      <c r="MV35" s="69"/>
      <c r="MW35" s="69"/>
      <c r="MX35" s="69"/>
      <c r="MY35" s="69"/>
      <c r="MZ35" s="69"/>
      <c r="NA35" s="69"/>
      <c r="NB35" s="69"/>
      <c r="NC35" s="69"/>
      <c r="ND35" s="69"/>
      <c r="NE35" s="69"/>
      <c r="NF35" s="69"/>
      <c r="NG35" s="69"/>
      <c r="NH35" s="69"/>
      <c r="NI35" s="69"/>
      <c r="NJ35" s="69"/>
      <c r="NK35" s="69"/>
      <c r="NL35" s="69"/>
      <c r="NM35" s="69"/>
      <c r="NN35" s="69"/>
      <c r="NO35" s="69"/>
      <c r="NP35" s="69"/>
      <c r="NQ35" s="69"/>
      <c r="NR35" s="69"/>
      <c r="NS35" s="69"/>
      <c r="NT35" s="69"/>
      <c r="NU35" s="69"/>
      <c r="NV35" s="69"/>
      <c r="NW35" s="69"/>
    </row>
    <row r="36" spans="1:387" s="43" customFormat="1" x14ac:dyDescent="0.2">
      <c r="A36" s="107">
        <v>41123</v>
      </c>
      <c r="B36" s="108">
        <v>45</v>
      </c>
      <c r="C36" s="123"/>
      <c r="D36" s="207"/>
      <c r="E36" s="45" t="s">
        <v>41</v>
      </c>
      <c r="F36" s="213"/>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c r="IW36" s="69"/>
      <c r="IX36" s="69"/>
      <c r="IY36" s="69"/>
      <c r="IZ36" s="69"/>
      <c r="JA36" s="69"/>
      <c r="JB36" s="69"/>
      <c r="JC36" s="69"/>
      <c r="JD36" s="69"/>
      <c r="JE36" s="69"/>
      <c r="JF36" s="69"/>
      <c r="JG36" s="69"/>
      <c r="JH36" s="69"/>
      <c r="JI36" s="69"/>
      <c r="JJ36" s="69"/>
      <c r="JK36" s="69"/>
      <c r="JL36" s="69"/>
      <c r="JM36" s="69"/>
      <c r="JN36" s="69"/>
      <c r="JO36" s="69"/>
      <c r="JP36" s="69"/>
      <c r="JQ36" s="69"/>
      <c r="JR36" s="69"/>
      <c r="JS36" s="69"/>
      <c r="JT36" s="69"/>
      <c r="JU36" s="69"/>
      <c r="JV36" s="69"/>
      <c r="JW36" s="69"/>
      <c r="JX36" s="69"/>
      <c r="JY36" s="69"/>
      <c r="JZ36" s="69"/>
      <c r="KA36" s="69"/>
      <c r="KB36" s="69"/>
      <c r="KC36" s="69"/>
      <c r="KD36" s="69"/>
      <c r="KE36" s="69"/>
      <c r="KF36" s="69"/>
      <c r="KG36" s="69"/>
      <c r="KH36" s="69"/>
      <c r="KI36" s="69"/>
      <c r="KJ36" s="69"/>
      <c r="KK36" s="69"/>
      <c r="KL36" s="69"/>
      <c r="KM36" s="69"/>
      <c r="KN36" s="69"/>
      <c r="KO36" s="69"/>
      <c r="KP36" s="69"/>
      <c r="KQ36" s="69"/>
      <c r="KR36" s="69"/>
      <c r="KS36" s="69"/>
      <c r="KT36" s="69"/>
      <c r="KU36" s="69"/>
      <c r="KV36" s="69"/>
      <c r="KW36" s="69"/>
      <c r="KX36" s="69"/>
      <c r="KY36" s="69"/>
      <c r="KZ36" s="69"/>
      <c r="LA36" s="69"/>
      <c r="LB36" s="69"/>
      <c r="LC36" s="69"/>
      <c r="LD36" s="69"/>
      <c r="LE36" s="69"/>
      <c r="LF36" s="69"/>
      <c r="LG36" s="69"/>
      <c r="LH36" s="69"/>
      <c r="LI36" s="69"/>
      <c r="LJ36" s="69"/>
      <c r="LK36" s="69"/>
      <c r="LL36" s="69"/>
      <c r="LM36" s="69"/>
      <c r="LN36" s="69"/>
      <c r="LO36" s="69"/>
      <c r="LP36" s="69"/>
      <c r="LQ36" s="69"/>
      <c r="LR36" s="69"/>
      <c r="LS36" s="69"/>
      <c r="LT36" s="69"/>
      <c r="LU36" s="69"/>
      <c r="LV36" s="69"/>
      <c r="LW36" s="69"/>
      <c r="LX36" s="69"/>
      <c r="LY36" s="69"/>
      <c r="LZ36" s="69"/>
      <c r="MA36" s="69"/>
      <c r="MB36" s="69"/>
      <c r="MC36" s="69"/>
      <c r="MD36" s="69"/>
      <c r="ME36" s="69"/>
      <c r="MF36" s="69"/>
      <c r="MG36" s="69"/>
      <c r="MH36" s="69"/>
      <c r="MI36" s="69"/>
      <c r="MJ36" s="69"/>
      <c r="MK36" s="69"/>
      <c r="ML36" s="69"/>
      <c r="MM36" s="69"/>
      <c r="MN36" s="69"/>
      <c r="MO36" s="69"/>
      <c r="MP36" s="69"/>
      <c r="MQ36" s="69"/>
      <c r="MR36" s="69"/>
      <c r="MS36" s="69"/>
      <c r="MT36" s="69"/>
      <c r="MU36" s="69"/>
      <c r="MV36" s="69"/>
      <c r="MW36" s="69"/>
      <c r="MX36" s="69"/>
      <c r="MY36" s="69"/>
      <c r="MZ36" s="69"/>
      <c r="NA36" s="69"/>
      <c r="NB36" s="69"/>
      <c r="NC36" s="69"/>
      <c r="ND36" s="69"/>
      <c r="NE36" s="69"/>
      <c r="NF36" s="69"/>
      <c r="NG36" s="69"/>
      <c r="NH36" s="69"/>
      <c r="NI36" s="69"/>
      <c r="NJ36" s="69"/>
      <c r="NK36" s="69"/>
      <c r="NL36" s="69"/>
      <c r="NM36" s="69"/>
      <c r="NN36" s="69"/>
      <c r="NO36" s="69"/>
      <c r="NP36" s="69"/>
      <c r="NQ36" s="69"/>
      <c r="NR36" s="69"/>
      <c r="NS36" s="69"/>
      <c r="NT36" s="69"/>
      <c r="NU36" s="69"/>
      <c r="NV36" s="69"/>
      <c r="NW36" s="69"/>
    </row>
    <row r="37" spans="1:387" s="43" customFormat="1" x14ac:dyDescent="0.2">
      <c r="A37" s="103">
        <v>41122</v>
      </c>
      <c r="B37" s="104">
        <v>25.16</v>
      </c>
      <c r="C37" s="121">
        <f>SUM(B34:B37)</f>
        <v>128.02000000000001</v>
      </c>
      <c r="D37" s="208"/>
      <c r="E37" s="101" t="s">
        <v>87</v>
      </c>
      <c r="F37" s="214"/>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c r="KC37" s="69"/>
      <c r="KD37" s="69"/>
      <c r="KE37" s="69"/>
      <c r="KF37" s="69"/>
      <c r="KG37" s="69"/>
      <c r="KH37" s="69"/>
      <c r="KI37" s="69"/>
      <c r="KJ37" s="69"/>
      <c r="KK37" s="69"/>
      <c r="KL37" s="69"/>
      <c r="KM37" s="69"/>
      <c r="KN37" s="69"/>
      <c r="KO37" s="69"/>
      <c r="KP37" s="69"/>
      <c r="KQ37" s="69"/>
      <c r="KR37" s="69"/>
      <c r="KS37" s="69"/>
      <c r="KT37" s="69"/>
      <c r="KU37" s="69"/>
      <c r="KV37" s="69"/>
      <c r="KW37" s="69"/>
      <c r="KX37" s="69"/>
      <c r="KY37" s="69"/>
      <c r="KZ37" s="69"/>
      <c r="LA37" s="69"/>
      <c r="LB37" s="69"/>
      <c r="LC37" s="69"/>
      <c r="LD37" s="69"/>
      <c r="LE37" s="69"/>
      <c r="LF37" s="69"/>
      <c r="LG37" s="69"/>
      <c r="LH37" s="69"/>
      <c r="LI37" s="69"/>
      <c r="LJ37" s="69"/>
      <c r="LK37" s="69"/>
      <c r="LL37" s="69"/>
      <c r="LM37" s="69"/>
      <c r="LN37" s="69"/>
      <c r="LO37" s="69"/>
      <c r="LP37" s="69"/>
      <c r="LQ37" s="69"/>
      <c r="LR37" s="69"/>
      <c r="LS37" s="69"/>
      <c r="LT37" s="69"/>
      <c r="LU37" s="69"/>
      <c r="LV37" s="69"/>
      <c r="LW37" s="69"/>
      <c r="LX37" s="69"/>
      <c r="LY37" s="69"/>
      <c r="LZ37" s="69"/>
      <c r="MA37" s="69"/>
      <c r="MB37" s="69"/>
      <c r="MC37" s="69"/>
      <c r="MD37" s="69"/>
      <c r="ME37" s="69"/>
      <c r="MF37" s="69"/>
      <c r="MG37" s="69"/>
      <c r="MH37" s="69"/>
      <c r="MI37" s="69"/>
      <c r="MJ37" s="69"/>
      <c r="MK37" s="69"/>
      <c r="ML37" s="69"/>
      <c r="MM37" s="69"/>
      <c r="MN37" s="69"/>
      <c r="MO37" s="69"/>
      <c r="MP37" s="69"/>
      <c r="MQ37" s="69"/>
      <c r="MR37" s="69"/>
      <c r="MS37" s="69"/>
      <c r="MT37" s="69"/>
      <c r="MU37" s="69"/>
      <c r="MV37" s="69"/>
      <c r="MW37" s="69"/>
      <c r="MX37" s="69"/>
      <c r="MY37" s="69"/>
      <c r="MZ37" s="69"/>
      <c r="NA37" s="69"/>
      <c r="NB37" s="69"/>
      <c r="NC37" s="69"/>
      <c r="ND37" s="69"/>
      <c r="NE37" s="69"/>
      <c r="NF37" s="69"/>
      <c r="NG37" s="69"/>
      <c r="NH37" s="69"/>
      <c r="NI37" s="69"/>
      <c r="NJ37" s="69"/>
      <c r="NK37" s="69"/>
      <c r="NL37" s="69"/>
      <c r="NM37" s="69"/>
      <c r="NN37" s="69"/>
      <c r="NO37" s="69"/>
      <c r="NP37" s="69"/>
      <c r="NQ37" s="69"/>
      <c r="NR37" s="69"/>
      <c r="NS37" s="69"/>
      <c r="NT37" s="69"/>
      <c r="NU37" s="69"/>
      <c r="NV37" s="69"/>
      <c r="NW37" s="69"/>
    </row>
    <row r="38" spans="1:387" s="43" customFormat="1" x14ac:dyDescent="0.2">
      <c r="A38" s="105">
        <v>41131</v>
      </c>
      <c r="B38" s="106">
        <v>12.58</v>
      </c>
      <c r="C38" s="122"/>
      <c r="D38" s="206" t="s">
        <v>88</v>
      </c>
      <c r="E38" s="93" t="s">
        <v>89</v>
      </c>
      <c r="F38" s="212" t="s">
        <v>33</v>
      </c>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c r="JO38" s="69"/>
      <c r="JP38" s="69"/>
      <c r="JQ38" s="69"/>
      <c r="JR38" s="69"/>
      <c r="JS38" s="69"/>
      <c r="JT38" s="69"/>
      <c r="JU38" s="69"/>
      <c r="JV38" s="69"/>
      <c r="JW38" s="69"/>
      <c r="JX38" s="69"/>
      <c r="JY38" s="69"/>
      <c r="JZ38" s="69"/>
      <c r="KA38" s="69"/>
      <c r="KB38" s="69"/>
      <c r="KC38" s="69"/>
      <c r="KD38" s="69"/>
      <c r="KE38" s="69"/>
      <c r="KF38" s="69"/>
      <c r="KG38" s="69"/>
      <c r="KH38" s="69"/>
      <c r="KI38" s="69"/>
      <c r="KJ38" s="69"/>
      <c r="KK38" s="69"/>
      <c r="KL38" s="69"/>
      <c r="KM38" s="69"/>
      <c r="KN38" s="69"/>
      <c r="KO38" s="69"/>
      <c r="KP38" s="69"/>
      <c r="KQ38" s="69"/>
      <c r="KR38" s="69"/>
      <c r="KS38" s="69"/>
      <c r="KT38" s="69"/>
      <c r="KU38" s="69"/>
      <c r="KV38" s="69"/>
      <c r="KW38" s="69"/>
      <c r="KX38" s="69"/>
      <c r="KY38" s="69"/>
      <c r="KZ38" s="69"/>
      <c r="LA38" s="69"/>
      <c r="LB38" s="69"/>
      <c r="LC38" s="69"/>
      <c r="LD38" s="69"/>
      <c r="LE38" s="69"/>
      <c r="LF38" s="69"/>
      <c r="LG38" s="69"/>
      <c r="LH38" s="69"/>
      <c r="LI38" s="69"/>
      <c r="LJ38" s="69"/>
      <c r="LK38" s="69"/>
      <c r="LL38" s="69"/>
      <c r="LM38" s="69"/>
      <c r="LN38" s="69"/>
      <c r="LO38" s="69"/>
      <c r="LP38" s="69"/>
      <c r="LQ38" s="69"/>
      <c r="LR38" s="69"/>
      <c r="LS38" s="69"/>
      <c r="LT38" s="69"/>
      <c r="LU38" s="69"/>
      <c r="LV38" s="69"/>
      <c r="LW38" s="69"/>
      <c r="LX38" s="69"/>
      <c r="LY38" s="69"/>
      <c r="LZ38" s="69"/>
      <c r="MA38" s="69"/>
      <c r="MB38" s="69"/>
      <c r="MC38" s="69"/>
      <c r="MD38" s="69"/>
      <c r="ME38" s="69"/>
      <c r="MF38" s="69"/>
      <c r="MG38" s="69"/>
      <c r="MH38" s="69"/>
      <c r="MI38" s="69"/>
      <c r="MJ38" s="69"/>
      <c r="MK38" s="69"/>
      <c r="ML38" s="69"/>
      <c r="MM38" s="69"/>
      <c r="MN38" s="69"/>
      <c r="MO38" s="69"/>
      <c r="MP38" s="69"/>
      <c r="MQ38" s="69"/>
      <c r="MR38" s="69"/>
      <c r="MS38" s="69"/>
      <c r="MT38" s="69"/>
      <c r="MU38" s="69"/>
      <c r="MV38" s="69"/>
      <c r="MW38" s="69"/>
      <c r="MX38" s="69"/>
      <c r="MY38" s="69"/>
      <c r="MZ38" s="69"/>
      <c r="NA38" s="69"/>
      <c r="NB38" s="69"/>
      <c r="NC38" s="69"/>
      <c r="ND38" s="69"/>
      <c r="NE38" s="69"/>
      <c r="NF38" s="69"/>
      <c r="NG38" s="69"/>
      <c r="NH38" s="69"/>
      <c r="NI38" s="69"/>
      <c r="NJ38" s="69"/>
      <c r="NK38" s="69"/>
      <c r="NL38" s="69"/>
      <c r="NM38" s="69"/>
      <c r="NN38" s="69"/>
      <c r="NO38" s="69"/>
      <c r="NP38" s="69"/>
      <c r="NQ38" s="69"/>
      <c r="NR38" s="69"/>
      <c r="NS38" s="69"/>
      <c r="NT38" s="69"/>
      <c r="NU38" s="69"/>
      <c r="NV38" s="69"/>
      <c r="NW38" s="69"/>
    </row>
    <row r="39" spans="1:387" s="43" customFormat="1" x14ac:dyDescent="0.2">
      <c r="A39" s="107">
        <v>41131</v>
      </c>
      <c r="B39" s="108">
        <v>382.37</v>
      </c>
      <c r="C39" s="123"/>
      <c r="D39" s="207"/>
      <c r="E39" s="45" t="s">
        <v>81</v>
      </c>
      <c r="F39" s="213"/>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c r="IU39" s="58"/>
      <c r="IV39" s="58"/>
      <c r="IW39" s="58"/>
      <c r="IX39" s="58"/>
      <c r="IY39" s="58"/>
      <c r="IZ39" s="58"/>
      <c r="JA39" s="58"/>
      <c r="JB39" s="58"/>
      <c r="JC39" s="58"/>
      <c r="JD39" s="58"/>
      <c r="JE39" s="58"/>
      <c r="JF39" s="58"/>
      <c r="JG39" s="58"/>
      <c r="JH39" s="58"/>
      <c r="JI39" s="58"/>
      <c r="JJ39" s="58"/>
      <c r="JK39" s="58"/>
      <c r="JL39" s="58"/>
      <c r="JM39" s="58"/>
      <c r="JN39" s="58"/>
      <c r="JO39" s="58"/>
      <c r="JP39" s="58"/>
      <c r="JQ39" s="58"/>
      <c r="JR39" s="58"/>
      <c r="JS39" s="58"/>
      <c r="JT39" s="58"/>
      <c r="JU39" s="58"/>
      <c r="JV39" s="58"/>
      <c r="JW39" s="58"/>
      <c r="JX39" s="58"/>
      <c r="JY39" s="58"/>
      <c r="JZ39" s="58"/>
      <c r="KA39" s="58"/>
      <c r="KB39" s="58"/>
      <c r="KC39" s="58"/>
      <c r="KD39" s="58"/>
      <c r="KE39" s="58"/>
      <c r="KF39" s="58"/>
      <c r="KG39" s="58"/>
      <c r="KH39" s="58"/>
      <c r="KI39" s="58"/>
      <c r="KJ39" s="58"/>
      <c r="KK39" s="58"/>
      <c r="KL39" s="58"/>
      <c r="KM39" s="58"/>
      <c r="KN39" s="58"/>
      <c r="KO39" s="58"/>
      <c r="KP39" s="58"/>
      <c r="KQ39" s="58"/>
      <c r="KR39" s="58"/>
      <c r="KS39" s="58"/>
      <c r="KT39" s="58"/>
      <c r="KU39" s="58"/>
      <c r="KV39" s="58"/>
      <c r="KW39" s="58"/>
      <c r="KX39" s="58"/>
      <c r="KY39" s="58"/>
      <c r="KZ39" s="58"/>
      <c r="LA39" s="58"/>
      <c r="LB39" s="58"/>
      <c r="LC39" s="58"/>
      <c r="LD39" s="58"/>
      <c r="LE39" s="58"/>
      <c r="LF39" s="58"/>
      <c r="LG39" s="58"/>
      <c r="LH39" s="58"/>
      <c r="LI39" s="58"/>
      <c r="LJ39" s="58"/>
      <c r="LK39" s="58"/>
      <c r="LL39" s="58"/>
      <c r="LM39" s="58"/>
      <c r="LN39" s="58"/>
      <c r="LO39" s="58"/>
      <c r="LP39" s="58"/>
      <c r="LQ39" s="58"/>
      <c r="LR39" s="58"/>
      <c r="LS39" s="58"/>
      <c r="LT39" s="58"/>
      <c r="LU39" s="58"/>
      <c r="LV39" s="58"/>
      <c r="LW39" s="58"/>
      <c r="LX39" s="58"/>
      <c r="LY39" s="58"/>
      <c r="LZ39" s="58"/>
      <c r="MA39" s="58"/>
      <c r="MB39" s="58"/>
      <c r="MC39" s="58"/>
      <c r="MD39" s="58"/>
      <c r="ME39" s="58"/>
      <c r="MF39" s="58"/>
      <c r="MG39" s="58"/>
      <c r="MH39" s="58"/>
      <c r="MI39" s="58"/>
      <c r="MJ39" s="58"/>
      <c r="MK39" s="58"/>
      <c r="ML39" s="58"/>
      <c r="MM39" s="58"/>
      <c r="MN39" s="58"/>
      <c r="MO39" s="58"/>
      <c r="MP39" s="58"/>
      <c r="MQ39" s="58"/>
      <c r="MR39" s="58"/>
      <c r="MS39" s="58"/>
      <c r="MT39" s="58"/>
      <c r="MU39" s="58"/>
      <c r="MV39" s="58"/>
      <c r="MW39" s="58"/>
      <c r="MX39" s="58"/>
      <c r="MY39" s="58"/>
      <c r="MZ39" s="58"/>
      <c r="NA39" s="58"/>
      <c r="NB39" s="58"/>
      <c r="NC39" s="58"/>
      <c r="ND39" s="58"/>
      <c r="NE39" s="58"/>
      <c r="NF39" s="58"/>
      <c r="NG39" s="58"/>
      <c r="NH39" s="58"/>
      <c r="NI39" s="58"/>
      <c r="NJ39" s="58"/>
      <c r="NK39" s="58"/>
      <c r="NL39" s="58"/>
      <c r="NM39" s="58"/>
      <c r="NN39" s="58"/>
      <c r="NO39" s="58"/>
      <c r="NP39" s="58"/>
      <c r="NQ39" s="58"/>
      <c r="NR39" s="58"/>
      <c r="NS39" s="58"/>
      <c r="NT39" s="58"/>
      <c r="NU39" s="58"/>
      <c r="NV39" s="58"/>
      <c r="NW39" s="58"/>
    </row>
    <row r="40" spans="1:387" s="43" customFormat="1" x14ac:dyDescent="0.2">
      <c r="A40" s="107">
        <v>41131</v>
      </c>
      <c r="B40" s="108">
        <v>32.229999999999997</v>
      </c>
      <c r="C40" s="123"/>
      <c r="D40" s="207"/>
      <c r="E40" s="45" t="s">
        <v>71</v>
      </c>
      <c r="F40" s="213"/>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c r="IW40" s="69"/>
      <c r="IX40" s="69"/>
      <c r="IY40" s="69"/>
      <c r="IZ40" s="69"/>
      <c r="JA40" s="69"/>
      <c r="JB40" s="69"/>
      <c r="JC40" s="69"/>
      <c r="JD40" s="69"/>
      <c r="JE40" s="69"/>
      <c r="JF40" s="69"/>
      <c r="JG40" s="69"/>
      <c r="JH40" s="69"/>
      <c r="JI40" s="69"/>
      <c r="JJ40" s="69"/>
      <c r="JK40" s="69"/>
      <c r="JL40" s="69"/>
      <c r="JM40" s="69"/>
      <c r="JN40" s="69"/>
      <c r="JO40" s="69"/>
      <c r="JP40" s="69"/>
      <c r="JQ40" s="69"/>
      <c r="JR40" s="69"/>
      <c r="JS40" s="69"/>
      <c r="JT40" s="69"/>
      <c r="JU40" s="69"/>
      <c r="JV40" s="69"/>
      <c r="JW40" s="69"/>
      <c r="JX40" s="69"/>
      <c r="JY40" s="69"/>
      <c r="JZ40" s="69"/>
      <c r="KA40" s="69"/>
      <c r="KB40" s="69"/>
      <c r="KC40" s="69"/>
      <c r="KD40" s="69"/>
      <c r="KE40" s="69"/>
      <c r="KF40" s="69"/>
      <c r="KG40" s="69"/>
      <c r="KH40" s="69"/>
      <c r="KI40" s="69"/>
      <c r="KJ40" s="69"/>
      <c r="KK40" s="69"/>
      <c r="KL40" s="69"/>
      <c r="KM40" s="69"/>
      <c r="KN40" s="69"/>
      <c r="KO40" s="69"/>
      <c r="KP40" s="69"/>
      <c r="KQ40" s="69"/>
      <c r="KR40" s="69"/>
      <c r="KS40" s="69"/>
      <c r="KT40" s="69"/>
      <c r="KU40" s="69"/>
      <c r="KV40" s="69"/>
      <c r="KW40" s="69"/>
      <c r="KX40" s="69"/>
      <c r="KY40" s="69"/>
      <c r="KZ40" s="69"/>
      <c r="LA40" s="69"/>
      <c r="LB40" s="69"/>
      <c r="LC40" s="69"/>
      <c r="LD40" s="69"/>
      <c r="LE40" s="69"/>
      <c r="LF40" s="69"/>
      <c r="LG40" s="69"/>
      <c r="LH40" s="69"/>
      <c r="LI40" s="69"/>
      <c r="LJ40" s="69"/>
      <c r="LK40" s="69"/>
      <c r="LL40" s="69"/>
      <c r="LM40" s="69"/>
      <c r="LN40" s="69"/>
      <c r="LO40" s="69"/>
      <c r="LP40" s="69"/>
      <c r="LQ40" s="69"/>
      <c r="LR40" s="69"/>
      <c r="LS40" s="69"/>
      <c r="LT40" s="69"/>
      <c r="LU40" s="69"/>
      <c r="LV40" s="69"/>
      <c r="LW40" s="69"/>
      <c r="LX40" s="69"/>
      <c r="LY40" s="69"/>
      <c r="LZ40" s="69"/>
      <c r="MA40" s="69"/>
      <c r="MB40" s="69"/>
      <c r="MC40" s="69"/>
      <c r="MD40" s="69"/>
      <c r="ME40" s="69"/>
      <c r="MF40" s="69"/>
      <c r="MG40" s="69"/>
      <c r="MH40" s="69"/>
      <c r="MI40" s="69"/>
      <c r="MJ40" s="69"/>
      <c r="MK40" s="69"/>
      <c r="ML40" s="69"/>
      <c r="MM40" s="69"/>
      <c r="MN40" s="69"/>
      <c r="MO40" s="69"/>
      <c r="MP40" s="69"/>
      <c r="MQ40" s="69"/>
      <c r="MR40" s="69"/>
      <c r="MS40" s="69"/>
      <c r="MT40" s="69"/>
      <c r="MU40" s="69"/>
      <c r="MV40" s="69"/>
      <c r="MW40" s="69"/>
      <c r="MX40" s="69"/>
      <c r="MY40" s="69"/>
      <c r="MZ40" s="69"/>
      <c r="NA40" s="69"/>
      <c r="NB40" s="69"/>
      <c r="NC40" s="69"/>
      <c r="ND40" s="69"/>
      <c r="NE40" s="69"/>
      <c r="NF40" s="69"/>
      <c r="NG40" s="69"/>
      <c r="NH40" s="69"/>
      <c r="NI40" s="69"/>
      <c r="NJ40" s="69"/>
      <c r="NK40" s="69"/>
      <c r="NL40" s="69"/>
      <c r="NM40" s="69"/>
      <c r="NN40" s="69"/>
      <c r="NO40" s="69"/>
      <c r="NP40" s="69"/>
      <c r="NQ40" s="69"/>
      <c r="NR40" s="69"/>
      <c r="NS40" s="69"/>
      <c r="NT40" s="69"/>
      <c r="NU40" s="69"/>
      <c r="NV40" s="69"/>
      <c r="NW40" s="69"/>
    </row>
    <row r="41" spans="1:387" s="43" customFormat="1" x14ac:dyDescent="0.2">
      <c r="A41" s="103">
        <v>41131</v>
      </c>
      <c r="B41" s="104">
        <v>24.42</v>
      </c>
      <c r="C41" s="121">
        <f>SUM(B38:B41)</f>
        <v>451.6</v>
      </c>
      <c r="D41" s="208"/>
      <c r="E41" s="95" t="s">
        <v>72</v>
      </c>
      <c r="F41" s="214"/>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c r="IW41" s="69"/>
      <c r="IX41" s="69"/>
      <c r="IY41" s="69"/>
      <c r="IZ41" s="69"/>
      <c r="JA41" s="69"/>
      <c r="JB41" s="69"/>
      <c r="JC41" s="69"/>
      <c r="JD41" s="69"/>
      <c r="JE41" s="69"/>
      <c r="JF41" s="69"/>
      <c r="JG41" s="69"/>
      <c r="JH41" s="69"/>
      <c r="JI41" s="69"/>
      <c r="JJ41" s="69"/>
      <c r="JK41" s="69"/>
      <c r="JL41" s="69"/>
      <c r="JM41" s="69"/>
      <c r="JN41" s="69"/>
      <c r="JO41" s="69"/>
      <c r="JP41" s="69"/>
      <c r="JQ41" s="69"/>
      <c r="JR41" s="69"/>
      <c r="JS41" s="69"/>
      <c r="JT41" s="69"/>
      <c r="JU41" s="69"/>
      <c r="JV41" s="69"/>
      <c r="JW41" s="69"/>
      <c r="JX41" s="69"/>
      <c r="JY41" s="69"/>
      <c r="JZ41" s="69"/>
      <c r="KA41" s="69"/>
      <c r="KB41" s="69"/>
      <c r="KC41" s="69"/>
      <c r="KD41" s="69"/>
      <c r="KE41" s="69"/>
      <c r="KF41" s="69"/>
      <c r="KG41" s="69"/>
      <c r="KH41" s="69"/>
      <c r="KI41" s="69"/>
      <c r="KJ41" s="69"/>
      <c r="KK41" s="69"/>
      <c r="KL41" s="69"/>
      <c r="KM41" s="69"/>
      <c r="KN41" s="69"/>
      <c r="KO41" s="69"/>
      <c r="KP41" s="69"/>
      <c r="KQ41" s="69"/>
      <c r="KR41" s="69"/>
      <c r="KS41" s="69"/>
      <c r="KT41" s="69"/>
      <c r="KU41" s="69"/>
      <c r="KV41" s="69"/>
      <c r="KW41" s="69"/>
      <c r="KX41" s="69"/>
      <c r="KY41" s="69"/>
      <c r="KZ41" s="69"/>
      <c r="LA41" s="69"/>
      <c r="LB41" s="69"/>
      <c r="LC41" s="69"/>
      <c r="LD41" s="69"/>
      <c r="LE41" s="69"/>
      <c r="LF41" s="69"/>
      <c r="LG41" s="69"/>
      <c r="LH41" s="69"/>
      <c r="LI41" s="69"/>
      <c r="LJ41" s="69"/>
      <c r="LK41" s="69"/>
      <c r="LL41" s="69"/>
      <c r="LM41" s="69"/>
      <c r="LN41" s="69"/>
      <c r="LO41" s="69"/>
      <c r="LP41" s="69"/>
      <c r="LQ41" s="69"/>
      <c r="LR41" s="69"/>
      <c r="LS41" s="69"/>
      <c r="LT41" s="69"/>
      <c r="LU41" s="69"/>
      <c r="LV41" s="69"/>
      <c r="LW41" s="69"/>
      <c r="LX41" s="69"/>
      <c r="LY41" s="69"/>
      <c r="LZ41" s="69"/>
      <c r="MA41" s="69"/>
      <c r="MB41" s="69"/>
      <c r="MC41" s="69"/>
      <c r="MD41" s="69"/>
      <c r="ME41" s="69"/>
      <c r="MF41" s="69"/>
      <c r="MG41" s="69"/>
      <c r="MH41" s="69"/>
      <c r="MI41" s="69"/>
      <c r="MJ41" s="69"/>
      <c r="MK41" s="69"/>
      <c r="ML41" s="69"/>
      <c r="MM41" s="69"/>
      <c r="MN41" s="69"/>
      <c r="MO41" s="69"/>
      <c r="MP41" s="69"/>
      <c r="MQ41" s="69"/>
      <c r="MR41" s="69"/>
      <c r="MS41" s="69"/>
      <c r="MT41" s="69"/>
      <c r="MU41" s="69"/>
      <c r="MV41" s="69"/>
      <c r="MW41" s="69"/>
      <c r="MX41" s="69"/>
      <c r="MY41" s="69"/>
      <c r="MZ41" s="69"/>
      <c r="NA41" s="69"/>
      <c r="NB41" s="69"/>
      <c r="NC41" s="69"/>
      <c r="ND41" s="69"/>
      <c r="NE41" s="69"/>
      <c r="NF41" s="69"/>
      <c r="NG41" s="69"/>
      <c r="NH41" s="69"/>
      <c r="NI41" s="69"/>
      <c r="NJ41" s="69"/>
      <c r="NK41" s="69"/>
      <c r="NL41" s="69"/>
      <c r="NM41" s="69"/>
      <c r="NN41" s="69"/>
      <c r="NO41" s="69"/>
      <c r="NP41" s="69"/>
      <c r="NQ41" s="69"/>
      <c r="NR41" s="69"/>
      <c r="NS41" s="69"/>
      <c r="NT41" s="69"/>
      <c r="NU41" s="69"/>
      <c r="NV41" s="69"/>
      <c r="NW41" s="69"/>
    </row>
    <row r="42" spans="1:387" s="43" customFormat="1" x14ac:dyDescent="0.2">
      <c r="A42" s="109">
        <v>41142</v>
      </c>
      <c r="B42" s="110">
        <v>20.72</v>
      </c>
      <c r="C42" s="124">
        <f>SUM(B42)</f>
        <v>20.72</v>
      </c>
      <c r="D42" s="111" t="s">
        <v>90</v>
      </c>
      <c r="E42" s="112" t="s">
        <v>91</v>
      </c>
      <c r="F42" s="113" t="s">
        <v>92</v>
      </c>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c r="JC42" s="69"/>
      <c r="JD42" s="69"/>
      <c r="JE42" s="69"/>
      <c r="JF42" s="69"/>
      <c r="JG42" s="69"/>
      <c r="JH42" s="69"/>
      <c r="JI42" s="69"/>
      <c r="JJ42" s="69"/>
      <c r="JK42" s="69"/>
      <c r="JL42" s="69"/>
      <c r="JM42" s="69"/>
      <c r="JN42" s="69"/>
      <c r="JO42" s="69"/>
      <c r="JP42" s="69"/>
      <c r="JQ42" s="69"/>
      <c r="JR42" s="69"/>
      <c r="JS42" s="69"/>
      <c r="JT42" s="69"/>
      <c r="JU42" s="69"/>
      <c r="JV42" s="69"/>
      <c r="JW42" s="69"/>
      <c r="JX42" s="69"/>
      <c r="JY42" s="69"/>
      <c r="JZ42" s="69"/>
      <c r="KA42" s="69"/>
      <c r="KB42" s="69"/>
      <c r="KC42" s="69"/>
      <c r="KD42" s="69"/>
      <c r="KE42" s="69"/>
      <c r="KF42" s="69"/>
      <c r="KG42" s="69"/>
      <c r="KH42" s="69"/>
      <c r="KI42" s="69"/>
      <c r="KJ42" s="69"/>
      <c r="KK42" s="69"/>
      <c r="KL42" s="69"/>
      <c r="KM42" s="69"/>
      <c r="KN42" s="69"/>
      <c r="KO42" s="69"/>
      <c r="KP42" s="69"/>
      <c r="KQ42" s="69"/>
      <c r="KR42" s="69"/>
      <c r="KS42" s="69"/>
      <c r="KT42" s="69"/>
      <c r="KU42" s="69"/>
      <c r="KV42" s="69"/>
      <c r="KW42" s="69"/>
      <c r="KX42" s="69"/>
      <c r="KY42" s="69"/>
      <c r="KZ42" s="69"/>
      <c r="LA42" s="69"/>
      <c r="LB42" s="69"/>
      <c r="LC42" s="69"/>
      <c r="LD42" s="69"/>
      <c r="LE42" s="69"/>
      <c r="LF42" s="69"/>
      <c r="LG42" s="69"/>
      <c r="LH42" s="69"/>
      <c r="LI42" s="69"/>
      <c r="LJ42" s="69"/>
      <c r="LK42" s="69"/>
      <c r="LL42" s="69"/>
      <c r="LM42" s="69"/>
      <c r="LN42" s="69"/>
      <c r="LO42" s="69"/>
      <c r="LP42" s="69"/>
      <c r="LQ42" s="69"/>
      <c r="LR42" s="69"/>
      <c r="LS42" s="69"/>
      <c r="LT42" s="69"/>
      <c r="LU42" s="69"/>
      <c r="LV42" s="69"/>
      <c r="LW42" s="69"/>
      <c r="LX42" s="69"/>
      <c r="LY42" s="69"/>
      <c r="LZ42" s="69"/>
      <c r="MA42" s="69"/>
      <c r="MB42" s="69"/>
      <c r="MC42" s="69"/>
      <c r="MD42" s="69"/>
      <c r="ME42" s="69"/>
      <c r="MF42" s="69"/>
      <c r="MG42" s="69"/>
      <c r="MH42" s="69"/>
      <c r="MI42" s="69"/>
      <c r="MJ42" s="69"/>
      <c r="MK42" s="69"/>
      <c r="ML42" s="69"/>
      <c r="MM42" s="69"/>
      <c r="MN42" s="69"/>
      <c r="MO42" s="69"/>
      <c r="MP42" s="69"/>
      <c r="MQ42" s="69"/>
      <c r="MR42" s="69"/>
      <c r="MS42" s="69"/>
      <c r="MT42" s="69"/>
      <c r="MU42" s="69"/>
      <c r="MV42" s="69"/>
      <c r="MW42" s="69"/>
      <c r="MX42" s="69"/>
      <c r="MY42" s="69"/>
      <c r="MZ42" s="69"/>
      <c r="NA42" s="69"/>
      <c r="NB42" s="69"/>
      <c r="NC42" s="69"/>
      <c r="ND42" s="69"/>
      <c r="NE42" s="69"/>
      <c r="NF42" s="69"/>
      <c r="NG42" s="69"/>
      <c r="NH42" s="69"/>
      <c r="NI42" s="69"/>
      <c r="NJ42" s="69"/>
      <c r="NK42" s="69"/>
      <c r="NL42" s="69"/>
      <c r="NM42" s="69"/>
      <c r="NN42" s="69"/>
      <c r="NO42" s="69"/>
      <c r="NP42" s="69"/>
      <c r="NQ42" s="69"/>
      <c r="NR42" s="69"/>
      <c r="NS42" s="69"/>
      <c r="NT42" s="69"/>
      <c r="NU42" s="69"/>
      <c r="NV42" s="69"/>
      <c r="NW42" s="69"/>
    </row>
    <row r="43" spans="1:387" s="43" customFormat="1" x14ac:dyDescent="0.2">
      <c r="A43" s="105">
        <v>41170</v>
      </c>
      <c r="B43" s="106">
        <v>377.73</v>
      </c>
      <c r="C43" s="122"/>
      <c r="D43" s="206" t="s">
        <v>93</v>
      </c>
      <c r="E43" s="93" t="s">
        <v>81</v>
      </c>
      <c r="F43" s="212" t="s">
        <v>33</v>
      </c>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R43" s="58"/>
      <c r="IS43" s="58"/>
      <c r="IT43" s="58"/>
      <c r="IU43" s="58"/>
      <c r="IV43" s="58"/>
      <c r="IW43" s="58"/>
      <c r="IX43" s="58"/>
      <c r="IY43" s="58"/>
      <c r="IZ43" s="58"/>
      <c r="JA43" s="58"/>
      <c r="JB43" s="58"/>
      <c r="JC43" s="58"/>
      <c r="JD43" s="58"/>
      <c r="JE43" s="58"/>
      <c r="JF43" s="58"/>
      <c r="JG43" s="58"/>
      <c r="JH43" s="58"/>
      <c r="JI43" s="58"/>
      <c r="JJ43" s="58"/>
      <c r="JK43" s="58"/>
      <c r="JL43" s="58"/>
      <c r="JM43" s="58"/>
      <c r="JN43" s="58"/>
      <c r="JO43" s="58"/>
      <c r="JP43" s="58"/>
      <c r="JQ43" s="58"/>
      <c r="JR43" s="58"/>
      <c r="JS43" s="58"/>
      <c r="JT43" s="58"/>
      <c r="JU43" s="58"/>
      <c r="JV43" s="58"/>
      <c r="JW43" s="58"/>
      <c r="JX43" s="58"/>
      <c r="JY43" s="58"/>
      <c r="JZ43" s="58"/>
      <c r="KA43" s="58"/>
      <c r="KB43" s="58"/>
      <c r="KC43" s="58"/>
      <c r="KD43" s="58"/>
      <c r="KE43" s="58"/>
      <c r="KF43" s="58"/>
      <c r="KG43" s="58"/>
      <c r="KH43" s="58"/>
      <c r="KI43" s="58"/>
      <c r="KJ43" s="58"/>
      <c r="KK43" s="58"/>
      <c r="KL43" s="58"/>
      <c r="KM43" s="58"/>
      <c r="KN43" s="58"/>
      <c r="KO43" s="58"/>
      <c r="KP43" s="58"/>
      <c r="KQ43" s="58"/>
      <c r="KR43" s="58"/>
      <c r="KS43" s="58"/>
      <c r="KT43" s="58"/>
      <c r="KU43" s="58"/>
      <c r="KV43" s="58"/>
      <c r="KW43" s="58"/>
      <c r="KX43" s="58"/>
      <c r="KY43" s="58"/>
      <c r="KZ43" s="58"/>
      <c r="LA43" s="58"/>
      <c r="LB43" s="58"/>
      <c r="LC43" s="58"/>
      <c r="LD43" s="58"/>
      <c r="LE43" s="58"/>
      <c r="LF43" s="58"/>
      <c r="LG43" s="58"/>
      <c r="LH43" s="58"/>
      <c r="LI43" s="58"/>
      <c r="LJ43" s="58"/>
      <c r="LK43" s="58"/>
      <c r="LL43" s="58"/>
      <c r="LM43" s="58"/>
      <c r="LN43" s="58"/>
      <c r="LO43" s="58"/>
      <c r="LP43" s="58"/>
      <c r="LQ43" s="58"/>
      <c r="LR43" s="58"/>
      <c r="LS43" s="58"/>
      <c r="LT43" s="58"/>
      <c r="LU43" s="58"/>
      <c r="LV43" s="58"/>
      <c r="LW43" s="58"/>
      <c r="LX43" s="58"/>
      <c r="LY43" s="58"/>
      <c r="LZ43" s="58"/>
      <c r="MA43" s="58"/>
      <c r="MB43" s="58"/>
      <c r="MC43" s="58"/>
      <c r="MD43" s="58"/>
      <c r="ME43" s="58"/>
      <c r="MF43" s="58"/>
      <c r="MG43" s="58"/>
      <c r="MH43" s="58"/>
      <c r="MI43" s="58"/>
      <c r="MJ43" s="58"/>
      <c r="MK43" s="58"/>
      <c r="ML43" s="58"/>
      <c r="MM43" s="58"/>
      <c r="MN43" s="58"/>
      <c r="MO43" s="58"/>
      <c r="MP43" s="58"/>
      <c r="MQ43" s="58"/>
      <c r="MR43" s="58"/>
      <c r="MS43" s="58"/>
      <c r="MT43" s="58"/>
      <c r="MU43" s="58"/>
      <c r="MV43" s="58"/>
      <c r="MW43" s="58"/>
      <c r="MX43" s="58"/>
      <c r="MY43" s="58"/>
      <c r="MZ43" s="58"/>
      <c r="NA43" s="58"/>
      <c r="NB43" s="58"/>
      <c r="NC43" s="58"/>
      <c r="ND43" s="58"/>
      <c r="NE43" s="58"/>
      <c r="NF43" s="58"/>
      <c r="NG43" s="58"/>
      <c r="NH43" s="58"/>
      <c r="NI43" s="58"/>
      <c r="NJ43" s="58"/>
      <c r="NK43" s="58"/>
      <c r="NL43" s="58"/>
      <c r="NM43" s="58"/>
      <c r="NN43" s="58"/>
      <c r="NO43" s="58"/>
      <c r="NP43" s="58"/>
      <c r="NQ43" s="58"/>
      <c r="NR43" s="58"/>
      <c r="NS43" s="58"/>
      <c r="NT43" s="58"/>
      <c r="NU43" s="58"/>
      <c r="NV43" s="58"/>
      <c r="NW43" s="58"/>
    </row>
    <row r="44" spans="1:387" s="43" customFormat="1" x14ac:dyDescent="0.2">
      <c r="A44" s="107">
        <v>41170</v>
      </c>
      <c r="B44" s="108">
        <v>43.67</v>
      </c>
      <c r="C44" s="123"/>
      <c r="D44" s="207"/>
      <c r="E44" s="45" t="s">
        <v>73</v>
      </c>
      <c r="F44" s="213"/>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c r="JL44" s="69"/>
      <c r="JM44" s="69"/>
      <c r="JN44" s="69"/>
      <c r="JO44" s="69"/>
      <c r="JP44" s="69"/>
      <c r="JQ44" s="69"/>
      <c r="JR44" s="69"/>
      <c r="JS44" s="69"/>
      <c r="JT44" s="69"/>
      <c r="JU44" s="69"/>
      <c r="JV44" s="69"/>
      <c r="JW44" s="69"/>
      <c r="JX44" s="69"/>
      <c r="JY44" s="69"/>
      <c r="JZ44" s="69"/>
      <c r="KA44" s="69"/>
      <c r="KB44" s="69"/>
      <c r="KC44" s="69"/>
      <c r="KD44" s="69"/>
      <c r="KE44" s="69"/>
      <c r="KF44" s="69"/>
      <c r="KG44" s="69"/>
      <c r="KH44" s="69"/>
      <c r="KI44" s="69"/>
      <c r="KJ44" s="69"/>
      <c r="KK44" s="69"/>
      <c r="KL44" s="69"/>
      <c r="KM44" s="69"/>
      <c r="KN44" s="69"/>
      <c r="KO44" s="69"/>
      <c r="KP44" s="69"/>
      <c r="KQ44" s="69"/>
      <c r="KR44" s="69"/>
      <c r="KS44" s="69"/>
      <c r="KT44" s="69"/>
      <c r="KU44" s="69"/>
      <c r="KV44" s="69"/>
      <c r="KW44" s="69"/>
      <c r="KX44" s="69"/>
      <c r="KY44" s="69"/>
      <c r="KZ44" s="69"/>
      <c r="LA44" s="69"/>
      <c r="LB44" s="69"/>
      <c r="LC44" s="69"/>
      <c r="LD44" s="69"/>
      <c r="LE44" s="69"/>
      <c r="LF44" s="69"/>
      <c r="LG44" s="69"/>
      <c r="LH44" s="69"/>
      <c r="LI44" s="69"/>
      <c r="LJ44" s="69"/>
      <c r="LK44" s="69"/>
      <c r="LL44" s="69"/>
      <c r="LM44" s="69"/>
      <c r="LN44" s="69"/>
      <c r="LO44" s="69"/>
      <c r="LP44" s="69"/>
      <c r="LQ44" s="69"/>
      <c r="LR44" s="69"/>
      <c r="LS44" s="69"/>
      <c r="LT44" s="69"/>
      <c r="LU44" s="69"/>
      <c r="LV44" s="69"/>
      <c r="LW44" s="69"/>
      <c r="LX44" s="69"/>
      <c r="LY44" s="69"/>
      <c r="LZ44" s="69"/>
      <c r="MA44" s="69"/>
      <c r="MB44" s="69"/>
      <c r="MC44" s="69"/>
      <c r="MD44" s="69"/>
      <c r="ME44" s="69"/>
      <c r="MF44" s="69"/>
      <c r="MG44" s="69"/>
      <c r="MH44" s="69"/>
      <c r="MI44" s="69"/>
      <c r="MJ44" s="69"/>
      <c r="MK44" s="69"/>
      <c r="ML44" s="69"/>
      <c r="MM44" s="69"/>
      <c r="MN44" s="69"/>
      <c r="MO44" s="69"/>
      <c r="MP44" s="69"/>
      <c r="MQ44" s="69"/>
      <c r="MR44" s="69"/>
      <c r="MS44" s="69"/>
      <c r="MT44" s="69"/>
      <c r="MU44" s="69"/>
      <c r="MV44" s="69"/>
      <c r="MW44" s="69"/>
      <c r="MX44" s="69"/>
      <c r="MY44" s="69"/>
      <c r="MZ44" s="69"/>
      <c r="NA44" s="69"/>
      <c r="NB44" s="69"/>
      <c r="NC44" s="69"/>
      <c r="ND44" s="69"/>
      <c r="NE44" s="69"/>
      <c r="NF44" s="69"/>
      <c r="NG44" s="69"/>
      <c r="NH44" s="69"/>
      <c r="NI44" s="69"/>
      <c r="NJ44" s="69"/>
      <c r="NK44" s="69"/>
      <c r="NL44" s="69"/>
      <c r="NM44" s="69"/>
      <c r="NN44" s="69"/>
      <c r="NO44" s="69"/>
      <c r="NP44" s="69"/>
      <c r="NQ44" s="69"/>
      <c r="NR44" s="69"/>
      <c r="NS44" s="69"/>
      <c r="NT44" s="69"/>
      <c r="NU44" s="69"/>
      <c r="NV44" s="69"/>
      <c r="NW44" s="69"/>
    </row>
    <row r="45" spans="1:387" s="43" customFormat="1" x14ac:dyDescent="0.2">
      <c r="A45" s="143">
        <v>41170</v>
      </c>
      <c r="B45" s="144">
        <v>17.93</v>
      </c>
      <c r="C45" s="123"/>
      <c r="D45" s="207"/>
      <c r="E45" s="142" t="s">
        <v>74</v>
      </c>
      <c r="F45" s="213"/>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c r="IW45" s="69"/>
      <c r="IX45" s="69"/>
      <c r="IY45" s="69"/>
      <c r="IZ45" s="69"/>
      <c r="JA45" s="69"/>
      <c r="JB45" s="69"/>
      <c r="JC45" s="69"/>
      <c r="JD45" s="69"/>
      <c r="JE45" s="69"/>
      <c r="JF45" s="69"/>
      <c r="JG45" s="69"/>
      <c r="JH45" s="69"/>
      <c r="JI45" s="69"/>
      <c r="JJ45" s="69"/>
      <c r="JK45" s="69"/>
      <c r="JL45" s="69"/>
      <c r="JM45" s="69"/>
      <c r="JN45" s="69"/>
      <c r="JO45" s="69"/>
      <c r="JP45" s="69"/>
      <c r="JQ45" s="69"/>
      <c r="JR45" s="69"/>
      <c r="JS45" s="69"/>
      <c r="JT45" s="69"/>
      <c r="JU45" s="69"/>
      <c r="JV45" s="69"/>
      <c r="JW45" s="69"/>
      <c r="JX45" s="69"/>
      <c r="JY45" s="69"/>
      <c r="JZ45" s="69"/>
      <c r="KA45" s="69"/>
      <c r="KB45" s="69"/>
      <c r="KC45" s="69"/>
      <c r="KD45" s="69"/>
      <c r="KE45" s="69"/>
      <c r="KF45" s="69"/>
      <c r="KG45" s="69"/>
      <c r="KH45" s="69"/>
      <c r="KI45" s="69"/>
      <c r="KJ45" s="69"/>
      <c r="KK45" s="69"/>
      <c r="KL45" s="69"/>
      <c r="KM45" s="69"/>
      <c r="KN45" s="69"/>
      <c r="KO45" s="69"/>
      <c r="KP45" s="69"/>
      <c r="KQ45" s="69"/>
      <c r="KR45" s="69"/>
      <c r="KS45" s="69"/>
      <c r="KT45" s="69"/>
      <c r="KU45" s="69"/>
      <c r="KV45" s="69"/>
      <c r="KW45" s="69"/>
      <c r="KX45" s="69"/>
      <c r="KY45" s="69"/>
      <c r="KZ45" s="69"/>
      <c r="LA45" s="69"/>
      <c r="LB45" s="69"/>
      <c r="LC45" s="69"/>
      <c r="LD45" s="69"/>
      <c r="LE45" s="69"/>
      <c r="LF45" s="69"/>
      <c r="LG45" s="69"/>
      <c r="LH45" s="69"/>
      <c r="LI45" s="69"/>
      <c r="LJ45" s="69"/>
      <c r="LK45" s="69"/>
      <c r="LL45" s="69"/>
      <c r="LM45" s="69"/>
      <c r="LN45" s="69"/>
      <c r="LO45" s="69"/>
      <c r="LP45" s="69"/>
      <c r="LQ45" s="69"/>
      <c r="LR45" s="69"/>
      <c r="LS45" s="69"/>
      <c r="LT45" s="69"/>
      <c r="LU45" s="69"/>
      <c r="LV45" s="69"/>
      <c r="LW45" s="69"/>
      <c r="LX45" s="69"/>
      <c r="LY45" s="69"/>
      <c r="LZ45" s="69"/>
      <c r="MA45" s="69"/>
      <c r="MB45" s="69"/>
      <c r="MC45" s="69"/>
      <c r="MD45" s="69"/>
      <c r="ME45" s="69"/>
      <c r="MF45" s="69"/>
      <c r="MG45" s="69"/>
      <c r="MH45" s="69"/>
      <c r="MI45" s="69"/>
      <c r="MJ45" s="69"/>
      <c r="MK45" s="69"/>
      <c r="ML45" s="69"/>
      <c r="MM45" s="69"/>
      <c r="MN45" s="69"/>
      <c r="MO45" s="69"/>
      <c r="MP45" s="69"/>
      <c r="MQ45" s="69"/>
      <c r="MR45" s="69"/>
      <c r="MS45" s="69"/>
      <c r="MT45" s="69"/>
      <c r="MU45" s="69"/>
      <c r="MV45" s="69"/>
      <c r="MW45" s="69"/>
      <c r="MX45" s="69"/>
      <c r="MY45" s="69"/>
      <c r="MZ45" s="69"/>
      <c r="NA45" s="69"/>
      <c r="NB45" s="69"/>
      <c r="NC45" s="69"/>
      <c r="ND45" s="69"/>
      <c r="NE45" s="69"/>
      <c r="NF45" s="69"/>
      <c r="NG45" s="69"/>
      <c r="NH45" s="69"/>
      <c r="NI45" s="69"/>
      <c r="NJ45" s="69"/>
      <c r="NK45" s="69"/>
      <c r="NL45" s="69"/>
      <c r="NM45" s="69"/>
      <c r="NN45" s="69"/>
      <c r="NO45" s="69"/>
      <c r="NP45" s="69"/>
      <c r="NQ45" s="69"/>
      <c r="NR45" s="69"/>
      <c r="NS45" s="69"/>
      <c r="NT45" s="69"/>
      <c r="NU45" s="69"/>
      <c r="NV45" s="69"/>
      <c r="NW45" s="69"/>
    </row>
    <row r="46" spans="1:387" s="43" customFormat="1" x14ac:dyDescent="0.2">
      <c r="A46" s="103">
        <v>41170</v>
      </c>
      <c r="B46" s="104">
        <v>45</v>
      </c>
      <c r="C46" s="121">
        <f>SUM(B43:B46)</f>
        <v>484.33000000000004</v>
      </c>
      <c r="D46" s="208"/>
      <c r="E46" s="95" t="s">
        <v>41</v>
      </c>
      <c r="F46" s="214"/>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c r="IW46" s="69"/>
      <c r="IX46" s="69"/>
      <c r="IY46" s="69"/>
      <c r="IZ46" s="69"/>
      <c r="JA46" s="69"/>
      <c r="JB46" s="69"/>
      <c r="JC46" s="69"/>
      <c r="JD46" s="69"/>
      <c r="JE46" s="69"/>
      <c r="JF46" s="69"/>
      <c r="JG46" s="69"/>
      <c r="JH46" s="69"/>
      <c r="JI46" s="69"/>
      <c r="JJ46" s="69"/>
      <c r="JK46" s="69"/>
      <c r="JL46" s="69"/>
      <c r="JM46" s="69"/>
      <c r="JN46" s="69"/>
      <c r="JO46" s="69"/>
      <c r="JP46" s="69"/>
      <c r="JQ46" s="69"/>
      <c r="JR46" s="69"/>
      <c r="JS46" s="69"/>
      <c r="JT46" s="69"/>
      <c r="JU46" s="69"/>
      <c r="JV46" s="69"/>
      <c r="JW46" s="69"/>
      <c r="JX46" s="69"/>
      <c r="JY46" s="69"/>
      <c r="JZ46" s="69"/>
      <c r="KA46" s="69"/>
      <c r="KB46" s="69"/>
      <c r="KC46" s="69"/>
      <c r="KD46" s="69"/>
      <c r="KE46" s="69"/>
      <c r="KF46" s="69"/>
      <c r="KG46" s="69"/>
      <c r="KH46" s="69"/>
      <c r="KI46" s="69"/>
      <c r="KJ46" s="69"/>
      <c r="KK46" s="69"/>
      <c r="KL46" s="69"/>
      <c r="KM46" s="69"/>
      <c r="KN46" s="69"/>
      <c r="KO46" s="69"/>
      <c r="KP46" s="69"/>
      <c r="KQ46" s="69"/>
      <c r="KR46" s="69"/>
      <c r="KS46" s="69"/>
      <c r="KT46" s="69"/>
      <c r="KU46" s="69"/>
      <c r="KV46" s="69"/>
      <c r="KW46" s="69"/>
      <c r="KX46" s="69"/>
      <c r="KY46" s="69"/>
      <c r="KZ46" s="69"/>
      <c r="LA46" s="69"/>
      <c r="LB46" s="69"/>
      <c r="LC46" s="69"/>
      <c r="LD46" s="69"/>
      <c r="LE46" s="69"/>
      <c r="LF46" s="69"/>
      <c r="LG46" s="69"/>
      <c r="LH46" s="69"/>
      <c r="LI46" s="69"/>
      <c r="LJ46" s="69"/>
      <c r="LK46" s="69"/>
      <c r="LL46" s="69"/>
      <c r="LM46" s="69"/>
      <c r="LN46" s="69"/>
      <c r="LO46" s="69"/>
      <c r="LP46" s="69"/>
      <c r="LQ46" s="69"/>
      <c r="LR46" s="69"/>
      <c r="LS46" s="69"/>
      <c r="LT46" s="69"/>
      <c r="LU46" s="69"/>
      <c r="LV46" s="69"/>
      <c r="LW46" s="69"/>
      <c r="LX46" s="69"/>
      <c r="LY46" s="69"/>
      <c r="LZ46" s="69"/>
      <c r="MA46" s="69"/>
      <c r="MB46" s="69"/>
      <c r="MC46" s="69"/>
      <c r="MD46" s="69"/>
      <c r="ME46" s="69"/>
      <c r="MF46" s="69"/>
      <c r="MG46" s="69"/>
      <c r="MH46" s="69"/>
      <c r="MI46" s="69"/>
      <c r="MJ46" s="69"/>
      <c r="MK46" s="69"/>
      <c r="ML46" s="69"/>
      <c r="MM46" s="69"/>
      <c r="MN46" s="69"/>
      <c r="MO46" s="69"/>
      <c r="MP46" s="69"/>
      <c r="MQ46" s="69"/>
      <c r="MR46" s="69"/>
      <c r="MS46" s="69"/>
      <c r="MT46" s="69"/>
      <c r="MU46" s="69"/>
      <c r="MV46" s="69"/>
      <c r="MW46" s="69"/>
      <c r="MX46" s="69"/>
      <c r="MY46" s="69"/>
      <c r="MZ46" s="69"/>
      <c r="NA46" s="69"/>
      <c r="NB46" s="69"/>
      <c r="NC46" s="69"/>
      <c r="ND46" s="69"/>
      <c r="NE46" s="69"/>
      <c r="NF46" s="69"/>
      <c r="NG46" s="69"/>
      <c r="NH46" s="69"/>
      <c r="NI46" s="69"/>
      <c r="NJ46" s="69"/>
      <c r="NK46" s="69"/>
      <c r="NL46" s="69"/>
      <c r="NM46" s="69"/>
      <c r="NN46" s="69"/>
      <c r="NO46" s="69"/>
      <c r="NP46" s="69"/>
      <c r="NQ46" s="69"/>
      <c r="NR46" s="69"/>
      <c r="NS46" s="69"/>
      <c r="NT46" s="69"/>
      <c r="NU46" s="69"/>
      <c r="NV46" s="69"/>
      <c r="NW46" s="69"/>
    </row>
    <row r="47" spans="1:387" s="43" customFormat="1" x14ac:dyDescent="0.2">
      <c r="A47" s="105">
        <v>41190</v>
      </c>
      <c r="B47" s="106">
        <v>443.09</v>
      </c>
      <c r="C47" s="122"/>
      <c r="D47" s="206" t="s">
        <v>94</v>
      </c>
      <c r="E47" s="93" t="s">
        <v>81</v>
      </c>
      <c r="F47" s="212" t="s">
        <v>44</v>
      </c>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c r="IT47" s="58"/>
      <c r="IU47" s="58"/>
      <c r="IV47" s="58"/>
      <c r="IW47" s="58"/>
      <c r="IX47" s="58"/>
      <c r="IY47" s="58"/>
      <c r="IZ47" s="58"/>
      <c r="JA47" s="58"/>
      <c r="JB47" s="58"/>
      <c r="JC47" s="58"/>
      <c r="JD47" s="58"/>
      <c r="JE47" s="58"/>
      <c r="JF47" s="58"/>
      <c r="JG47" s="58"/>
      <c r="JH47" s="58"/>
      <c r="JI47" s="58"/>
      <c r="JJ47" s="58"/>
      <c r="JK47" s="58"/>
      <c r="JL47" s="58"/>
      <c r="JM47" s="58"/>
      <c r="JN47" s="58"/>
      <c r="JO47" s="58"/>
      <c r="JP47" s="58"/>
      <c r="JQ47" s="58"/>
      <c r="JR47" s="58"/>
      <c r="JS47" s="58"/>
      <c r="JT47" s="58"/>
      <c r="JU47" s="58"/>
      <c r="JV47" s="58"/>
      <c r="JW47" s="58"/>
      <c r="JX47" s="58"/>
      <c r="JY47" s="58"/>
      <c r="JZ47" s="58"/>
      <c r="KA47" s="58"/>
      <c r="KB47" s="58"/>
      <c r="KC47" s="58"/>
      <c r="KD47" s="58"/>
      <c r="KE47" s="58"/>
      <c r="KF47" s="58"/>
      <c r="KG47" s="58"/>
      <c r="KH47" s="58"/>
      <c r="KI47" s="58"/>
      <c r="KJ47" s="58"/>
      <c r="KK47" s="58"/>
      <c r="KL47" s="58"/>
      <c r="KM47" s="58"/>
      <c r="KN47" s="58"/>
      <c r="KO47" s="58"/>
      <c r="KP47" s="58"/>
      <c r="KQ47" s="58"/>
      <c r="KR47" s="58"/>
      <c r="KS47" s="58"/>
      <c r="KT47" s="58"/>
      <c r="KU47" s="58"/>
      <c r="KV47" s="58"/>
      <c r="KW47" s="58"/>
      <c r="KX47" s="58"/>
      <c r="KY47" s="58"/>
      <c r="KZ47" s="58"/>
      <c r="LA47" s="58"/>
      <c r="LB47" s="58"/>
      <c r="LC47" s="58"/>
      <c r="LD47" s="58"/>
      <c r="LE47" s="58"/>
      <c r="LF47" s="58"/>
      <c r="LG47" s="58"/>
      <c r="LH47" s="58"/>
      <c r="LI47" s="58"/>
      <c r="LJ47" s="58"/>
      <c r="LK47" s="58"/>
      <c r="LL47" s="58"/>
      <c r="LM47" s="58"/>
      <c r="LN47" s="58"/>
      <c r="LO47" s="58"/>
      <c r="LP47" s="58"/>
      <c r="LQ47" s="58"/>
      <c r="LR47" s="58"/>
      <c r="LS47" s="58"/>
      <c r="LT47" s="58"/>
      <c r="LU47" s="58"/>
      <c r="LV47" s="58"/>
      <c r="LW47" s="58"/>
      <c r="LX47" s="58"/>
      <c r="LY47" s="58"/>
      <c r="LZ47" s="58"/>
      <c r="MA47" s="58"/>
      <c r="MB47" s="58"/>
      <c r="MC47" s="58"/>
      <c r="MD47" s="58"/>
      <c r="ME47" s="58"/>
      <c r="MF47" s="58"/>
      <c r="MG47" s="58"/>
      <c r="MH47" s="58"/>
      <c r="MI47" s="58"/>
      <c r="MJ47" s="58"/>
      <c r="MK47" s="58"/>
      <c r="ML47" s="58"/>
      <c r="MM47" s="58"/>
      <c r="MN47" s="58"/>
      <c r="MO47" s="58"/>
      <c r="MP47" s="58"/>
      <c r="MQ47" s="58"/>
      <c r="MR47" s="58"/>
      <c r="MS47" s="58"/>
      <c r="MT47" s="58"/>
      <c r="MU47" s="58"/>
      <c r="MV47" s="58"/>
      <c r="MW47" s="58"/>
      <c r="MX47" s="58"/>
      <c r="MY47" s="58"/>
      <c r="MZ47" s="58"/>
      <c r="NA47" s="58"/>
      <c r="NB47" s="58"/>
      <c r="NC47" s="58"/>
      <c r="ND47" s="58"/>
      <c r="NE47" s="58"/>
      <c r="NF47" s="58"/>
      <c r="NG47" s="58"/>
      <c r="NH47" s="58"/>
      <c r="NI47" s="58"/>
      <c r="NJ47" s="58"/>
      <c r="NK47" s="58"/>
      <c r="NL47" s="58"/>
      <c r="NM47" s="58"/>
      <c r="NN47" s="58"/>
      <c r="NO47" s="58"/>
      <c r="NP47" s="58"/>
      <c r="NQ47" s="58"/>
      <c r="NR47" s="58"/>
      <c r="NS47" s="58"/>
      <c r="NT47" s="58"/>
      <c r="NU47" s="58"/>
      <c r="NV47" s="58"/>
      <c r="NW47" s="58"/>
    </row>
    <row r="48" spans="1:387" s="43" customFormat="1" x14ac:dyDescent="0.2">
      <c r="A48" s="87">
        <v>41190</v>
      </c>
      <c r="B48" s="104">
        <v>67.760000000000005</v>
      </c>
      <c r="C48" s="121">
        <f>SUM(B47:B48)</f>
        <v>510.84999999999997</v>
      </c>
      <c r="D48" s="208"/>
      <c r="E48" s="95" t="s">
        <v>52</v>
      </c>
      <c r="F48" s="214"/>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c r="IW48" s="58"/>
      <c r="IX48" s="58"/>
      <c r="IY48" s="58"/>
      <c r="IZ48" s="58"/>
      <c r="JA48" s="58"/>
      <c r="JB48" s="58"/>
      <c r="JC48" s="58"/>
      <c r="JD48" s="58"/>
      <c r="JE48" s="58"/>
      <c r="JF48" s="58"/>
      <c r="JG48" s="58"/>
      <c r="JH48" s="58"/>
      <c r="JI48" s="58"/>
      <c r="JJ48" s="58"/>
      <c r="JK48" s="58"/>
      <c r="JL48" s="58"/>
      <c r="JM48" s="58"/>
      <c r="JN48" s="58"/>
      <c r="JO48" s="58"/>
      <c r="JP48" s="58"/>
      <c r="JQ48" s="58"/>
      <c r="JR48" s="58"/>
      <c r="JS48" s="58"/>
      <c r="JT48" s="58"/>
      <c r="JU48" s="58"/>
      <c r="JV48" s="58"/>
      <c r="JW48" s="58"/>
      <c r="JX48" s="58"/>
      <c r="JY48" s="58"/>
      <c r="JZ48" s="58"/>
      <c r="KA48" s="58"/>
      <c r="KB48" s="58"/>
      <c r="KC48" s="58"/>
      <c r="KD48" s="58"/>
      <c r="KE48" s="58"/>
      <c r="KF48" s="58"/>
      <c r="KG48" s="58"/>
      <c r="KH48" s="58"/>
      <c r="KI48" s="58"/>
      <c r="KJ48" s="58"/>
      <c r="KK48" s="58"/>
      <c r="KL48" s="58"/>
      <c r="KM48" s="58"/>
      <c r="KN48" s="58"/>
      <c r="KO48" s="58"/>
      <c r="KP48" s="58"/>
      <c r="KQ48" s="58"/>
      <c r="KR48" s="58"/>
      <c r="KS48" s="58"/>
      <c r="KT48" s="58"/>
      <c r="KU48" s="58"/>
      <c r="KV48" s="58"/>
      <c r="KW48" s="58"/>
      <c r="KX48" s="58"/>
      <c r="KY48" s="58"/>
      <c r="KZ48" s="58"/>
      <c r="LA48" s="58"/>
      <c r="LB48" s="58"/>
      <c r="LC48" s="58"/>
      <c r="LD48" s="58"/>
      <c r="LE48" s="58"/>
      <c r="LF48" s="58"/>
      <c r="LG48" s="58"/>
      <c r="LH48" s="58"/>
      <c r="LI48" s="58"/>
      <c r="LJ48" s="58"/>
      <c r="LK48" s="58"/>
      <c r="LL48" s="58"/>
      <c r="LM48" s="58"/>
      <c r="LN48" s="58"/>
      <c r="LO48" s="58"/>
      <c r="LP48" s="58"/>
      <c r="LQ48" s="58"/>
      <c r="LR48" s="58"/>
      <c r="LS48" s="58"/>
      <c r="LT48" s="58"/>
      <c r="LU48" s="58"/>
      <c r="LV48" s="58"/>
      <c r="LW48" s="58"/>
      <c r="LX48" s="58"/>
      <c r="LY48" s="58"/>
      <c r="LZ48" s="58"/>
      <c r="MA48" s="58"/>
      <c r="MB48" s="58"/>
      <c r="MC48" s="58"/>
      <c r="MD48" s="58"/>
      <c r="ME48" s="58"/>
      <c r="MF48" s="58"/>
      <c r="MG48" s="58"/>
      <c r="MH48" s="58"/>
      <c r="MI48" s="58"/>
      <c r="MJ48" s="58"/>
      <c r="MK48" s="58"/>
      <c r="ML48" s="58"/>
      <c r="MM48" s="58"/>
      <c r="MN48" s="58"/>
      <c r="MO48" s="58"/>
      <c r="MP48" s="58"/>
      <c r="MQ48" s="58"/>
      <c r="MR48" s="58"/>
      <c r="MS48" s="58"/>
      <c r="MT48" s="58"/>
      <c r="MU48" s="58"/>
      <c r="MV48" s="58"/>
      <c r="MW48" s="58"/>
      <c r="MX48" s="58"/>
      <c r="MY48" s="58"/>
      <c r="MZ48" s="58"/>
      <c r="NA48" s="58"/>
      <c r="NB48" s="58"/>
      <c r="NC48" s="58"/>
      <c r="ND48" s="58"/>
      <c r="NE48" s="58"/>
      <c r="NF48" s="58"/>
      <c r="NG48" s="58"/>
      <c r="NH48" s="58"/>
      <c r="NI48" s="58"/>
      <c r="NJ48" s="58"/>
      <c r="NK48" s="58"/>
      <c r="NL48" s="58"/>
      <c r="NM48" s="58"/>
      <c r="NN48" s="58"/>
      <c r="NO48" s="58"/>
      <c r="NP48" s="58"/>
      <c r="NQ48" s="58"/>
      <c r="NR48" s="58"/>
      <c r="NS48" s="58"/>
      <c r="NT48" s="58"/>
      <c r="NU48" s="58"/>
      <c r="NV48" s="58"/>
      <c r="NW48" s="58"/>
    </row>
    <row r="49" spans="1:387" s="43" customFormat="1" x14ac:dyDescent="0.2">
      <c r="A49" s="191">
        <v>41191</v>
      </c>
      <c r="B49" s="174">
        <v>27.94</v>
      </c>
      <c r="C49" s="175"/>
      <c r="D49" s="206" t="s">
        <v>53</v>
      </c>
      <c r="E49" s="200" t="s">
        <v>54</v>
      </c>
      <c r="F49" s="212" t="s">
        <v>49</v>
      </c>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c r="IV49" s="58"/>
      <c r="IW49" s="58"/>
      <c r="IX49" s="58"/>
      <c r="IY49" s="58"/>
      <c r="IZ49" s="58"/>
      <c r="JA49" s="58"/>
      <c r="JB49" s="58"/>
      <c r="JC49" s="58"/>
      <c r="JD49" s="58"/>
      <c r="JE49" s="58"/>
      <c r="JF49" s="58"/>
      <c r="JG49" s="58"/>
      <c r="JH49" s="58"/>
      <c r="JI49" s="58"/>
      <c r="JJ49" s="58"/>
      <c r="JK49" s="58"/>
      <c r="JL49" s="58"/>
      <c r="JM49" s="58"/>
      <c r="JN49" s="58"/>
      <c r="JO49" s="58"/>
      <c r="JP49" s="58"/>
      <c r="JQ49" s="58"/>
      <c r="JR49" s="58"/>
      <c r="JS49" s="58"/>
      <c r="JT49" s="58"/>
      <c r="JU49" s="58"/>
      <c r="JV49" s="58"/>
      <c r="JW49" s="58"/>
      <c r="JX49" s="58"/>
      <c r="JY49" s="58"/>
      <c r="JZ49" s="58"/>
      <c r="KA49" s="58"/>
      <c r="KB49" s="58"/>
      <c r="KC49" s="58"/>
      <c r="KD49" s="58"/>
      <c r="KE49" s="58"/>
      <c r="KF49" s="58"/>
      <c r="KG49" s="58"/>
      <c r="KH49" s="58"/>
      <c r="KI49" s="58"/>
      <c r="KJ49" s="58"/>
      <c r="KK49" s="58"/>
      <c r="KL49" s="58"/>
      <c r="KM49" s="58"/>
      <c r="KN49" s="58"/>
      <c r="KO49" s="58"/>
      <c r="KP49" s="58"/>
      <c r="KQ49" s="58"/>
      <c r="KR49" s="58"/>
      <c r="KS49" s="58"/>
      <c r="KT49" s="58"/>
      <c r="KU49" s="58"/>
      <c r="KV49" s="58"/>
      <c r="KW49" s="58"/>
      <c r="KX49" s="58"/>
      <c r="KY49" s="58"/>
      <c r="KZ49" s="58"/>
      <c r="LA49" s="58"/>
      <c r="LB49" s="58"/>
      <c r="LC49" s="58"/>
      <c r="LD49" s="58"/>
      <c r="LE49" s="58"/>
      <c r="LF49" s="58"/>
      <c r="LG49" s="58"/>
      <c r="LH49" s="58"/>
      <c r="LI49" s="58"/>
      <c r="LJ49" s="58"/>
      <c r="LK49" s="58"/>
      <c r="LL49" s="58"/>
      <c r="LM49" s="58"/>
      <c r="LN49" s="58"/>
      <c r="LO49" s="58"/>
      <c r="LP49" s="58"/>
      <c r="LQ49" s="58"/>
      <c r="LR49" s="58"/>
      <c r="LS49" s="58"/>
      <c r="LT49" s="58"/>
      <c r="LU49" s="58"/>
      <c r="LV49" s="58"/>
      <c r="LW49" s="58"/>
      <c r="LX49" s="58"/>
      <c r="LY49" s="58"/>
      <c r="LZ49" s="58"/>
      <c r="MA49" s="58"/>
      <c r="MB49" s="58"/>
      <c r="MC49" s="58"/>
      <c r="MD49" s="58"/>
      <c r="ME49" s="58"/>
      <c r="MF49" s="58"/>
      <c r="MG49" s="58"/>
      <c r="MH49" s="58"/>
      <c r="MI49" s="58"/>
      <c r="MJ49" s="58"/>
      <c r="MK49" s="58"/>
      <c r="ML49" s="58"/>
      <c r="MM49" s="58"/>
      <c r="MN49" s="58"/>
      <c r="MO49" s="58"/>
      <c r="MP49" s="58"/>
      <c r="MQ49" s="58"/>
      <c r="MR49" s="58"/>
      <c r="MS49" s="58"/>
      <c r="MT49" s="58"/>
      <c r="MU49" s="58"/>
      <c r="MV49" s="58"/>
      <c r="MW49" s="58"/>
      <c r="MX49" s="58"/>
      <c r="MY49" s="58"/>
      <c r="MZ49" s="58"/>
      <c r="NA49" s="58"/>
      <c r="NB49" s="58"/>
      <c r="NC49" s="58"/>
      <c r="ND49" s="58"/>
      <c r="NE49" s="58"/>
      <c r="NF49" s="58"/>
      <c r="NG49" s="58"/>
      <c r="NH49" s="58"/>
      <c r="NI49" s="58"/>
      <c r="NJ49" s="58"/>
      <c r="NK49" s="58"/>
      <c r="NL49" s="58"/>
      <c r="NM49" s="58"/>
      <c r="NN49" s="58"/>
      <c r="NO49" s="58"/>
      <c r="NP49" s="58"/>
      <c r="NQ49" s="58"/>
      <c r="NR49" s="58"/>
      <c r="NS49" s="58"/>
      <c r="NT49" s="58"/>
      <c r="NU49" s="58"/>
      <c r="NV49" s="58"/>
      <c r="NW49" s="58"/>
    </row>
    <row r="50" spans="1:387" s="43" customFormat="1" x14ac:dyDescent="0.2">
      <c r="A50" s="198">
        <v>41191</v>
      </c>
      <c r="B50" s="104">
        <v>26.4</v>
      </c>
      <c r="C50" s="121">
        <f>SUM(B49:B50)</f>
        <v>54.34</v>
      </c>
      <c r="D50" s="208"/>
      <c r="E50" s="199" t="s">
        <v>97</v>
      </c>
      <c r="F50" s="214"/>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c r="IW50" s="69"/>
      <c r="IX50" s="69"/>
      <c r="IY50" s="69"/>
      <c r="IZ50" s="69"/>
      <c r="JA50" s="69"/>
      <c r="JB50" s="69"/>
      <c r="JC50" s="69"/>
      <c r="JD50" s="69"/>
      <c r="JE50" s="69"/>
      <c r="JF50" s="69"/>
      <c r="JG50" s="69"/>
      <c r="JH50" s="69"/>
      <c r="JI50" s="69"/>
      <c r="JJ50" s="69"/>
      <c r="JK50" s="69"/>
      <c r="JL50" s="69"/>
      <c r="JM50" s="69"/>
      <c r="JN50" s="69"/>
      <c r="JO50" s="69"/>
      <c r="JP50" s="69"/>
      <c r="JQ50" s="69"/>
      <c r="JR50" s="69"/>
      <c r="JS50" s="69"/>
      <c r="JT50" s="69"/>
      <c r="JU50" s="69"/>
      <c r="JV50" s="69"/>
      <c r="JW50" s="69"/>
      <c r="JX50" s="69"/>
      <c r="JY50" s="69"/>
      <c r="JZ50" s="69"/>
      <c r="KA50" s="69"/>
      <c r="KB50" s="69"/>
      <c r="KC50" s="69"/>
      <c r="KD50" s="69"/>
      <c r="KE50" s="69"/>
      <c r="KF50" s="69"/>
      <c r="KG50" s="69"/>
      <c r="KH50" s="69"/>
      <c r="KI50" s="69"/>
      <c r="KJ50" s="69"/>
      <c r="KK50" s="69"/>
      <c r="KL50" s="69"/>
      <c r="KM50" s="69"/>
      <c r="KN50" s="69"/>
      <c r="KO50" s="69"/>
      <c r="KP50" s="69"/>
      <c r="KQ50" s="69"/>
      <c r="KR50" s="69"/>
      <c r="KS50" s="69"/>
      <c r="KT50" s="69"/>
      <c r="KU50" s="69"/>
      <c r="KV50" s="69"/>
      <c r="KW50" s="69"/>
      <c r="KX50" s="69"/>
      <c r="KY50" s="69"/>
      <c r="KZ50" s="69"/>
      <c r="LA50" s="69"/>
      <c r="LB50" s="69"/>
      <c r="LC50" s="69"/>
      <c r="LD50" s="69"/>
      <c r="LE50" s="69"/>
      <c r="LF50" s="69"/>
      <c r="LG50" s="69"/>
      <c r="LH50" s="69"/>
      <c r="LI50" s="69"/>
      <c r="LJ50" s="69"/>
      <c r="LK50" s="69"/>
      <c r="LL50" s="69"/>
      <c r="LM50" s="69"/>
      <c r="LN50" s="69"/>
      <c r="LO50" s="69"/>
      <c r="LP50" s="69"/>
      <c r="LQ50" s="69"/>
      <c r="LR50" s="69"/>
      <c r="LS50" s="69"/>
      <c r="LT50" s="69"/>
      <c r="LU50" s="69"/>
      <c r="LV50" s="69"/>
      <c r="LW50" s="69"/>
      <c r="LX50" s="69"/>
      <c r="LY50" s="69"/>
      <c r="LZ50" s="69"/>
      <c r="MA50" s="69"/>
      <c r="MB50" s="69"/>
      <c r="MC50" s="69"/>
      <c r="MD50" s="69"/>
      <c r="ME50" s="69"/>
      <c r="MF50" s="69"/>
      <c r="MG50" s="69"/>
      <c r="MH50" s="69"/>
      <c r="MI50" s="69"/>
      <c r="MJ50" s="69"/>
      <c r="MK50" s="69"/>
      <c r="ML50" s="69"/>
      <c r="MM50" s="69"/>
      <c r="MN50" s="69"/>
      <c r="MO50" s="69"/>
      <c r="MP50" s="69"/>
      <c r="MQ50" s="69"/>
      <c r="MR50" s="69"/>
      <c r="MS50" s="69"/>
      <c r="MT50" s="69"/>
      <c r="MU50" s="69"/>
      <c r="MV50" s="69"/>
      <c r="MW50" s="69"/>
      <c r="MX50" s="69"/>
      <c r="MY50" s="69"/>
      <c r="MZ50" s="69"/>
      <c r="NA50" s="69"/>
      <c r="NB50" s="69"/>
      <c r="NC50" s="69"/>
      <c r="ND50" s="69"/>
      <c r="NE50" s="69"/>
      <c r="NF50" s="69"/>
      <c r="NG50" s="69"/>
      <c r="NH50" s="69"/>
      <c r="NI50" s="69"/>
      <c r="NJ50" s="69"/>
      <c r="NK50" s="69"/>
      <c r="NL50" s="69"/>
      <c r="NM50" s="69"/>
      <c r="NN50" s="69"/>
      <c r="NO50" s="69"/>
      <c r="NP50" s="69"/>
      <c r="NQ50" s="69"/>
      <c r="NR50" s="69"/>
      <c r="NS50" s="69"/>
      <c r="NT50" s="69"/>
      <c r="NU50" s="69"/>
      <c r="NV50" s="69"/>
      <c r="NW50" s="69"/>
    </row>
    <row r="51" spans="1:387" s="43" customFormat="1" x14ac:dyDescent="0.2">
      <c r="A51" s="114">
        <v>41232</v>
      </c>
      <c r="B51" s="110">
        <v>8.14</v>
      </c>
      <c r="C51" s="124">
        <f>SUM(B51)</f>
        <v>8.14</v>
      </c>
      <c r="D51" s="115" t="s">
        <v>76</v>
      </c>
      <c r="E51" s="112" t="s">
        <v>77</v>
      </c>
      <c r="F51" s="113" t="s">
        <v>49</v>
      </c>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c r="IW51" s="69"/>
      <c r="IX51" s="69"/>
      <c r="IY51" s="69"/>
      <c r="IZ51" s="69"/>
      <c r="JA51" s="69"/>
      <c r="JB51" s="69"/>
      <c r="JC51" s="69"/>
      <c r="JD51" s="69"/>
      <c r="JE51" s="69"/>
      <c r="JF51" s="69"/>
      <c r="JG51" s="69"/>
      <c r="JH51" s="69"/>
      <c r="JI51" s="69"/>
      <c r="JJ51" s="69"/>
      <c r="JK51" s="69"/>
      <c r="JL51" s="69"/>
      <c r="JM51" s="69"/>
      <c r="JN51" s="69"/>
      <c r="JO51" s="69"/>
      <c r="JP51" s="69"/>
      <c r="JQ51" s="69"/>
      <c r="JR51" s="69"/>
      <c r="JS51" s="69"/>
      <c r="JT51" s="69"/>
      <c r="JU51" s="69"/>
      <c r="JV51" s="69"/>
      <c r="JW51" s="69"/>
      <c r="JX51" s="69"/>
      <c r="JY51" s="69"/>
      <c r="JZ51" s="69"/>
      <c r="KA51" s="69"/>
      <c r="KB51" s="69"/>
      <c r="KC51" s="69"/>
      <c r="KD51" s="69"/>
      <c r="KE51" s="69"/>
      <c r="KF51" s="69"/>
      <c r="KG51" s="69"/>
      <c r="KH51" s="69"/>
      <c r="KI51" s="69"/>
      <c r="KJ51" s="69"/>
      <c r="KK51" s="69"/>
      <c r="KL51" s="69"/>
      <c r="KM51" s="69"/>
      <c r="KN51" s="69"/>
      <c r="KO51" s="69"/>
      <c r="KP51" s="69"/>
      <c r="KQ51" s="69"/>
      <c r="KR51" s="69"/>
      <c r="KS51" s="69"/>
      <c r="KT51" s="69"/>
      <c r="KU51" s="69"/>
      <c r="KV51" s="69"/>
      <c r="KW51" s="69"/>
      <c r="KX51" s="69"/>
      <c r="KY51" s="69"/>
      <c r="KZ51" s="69"/>
      <c r="LA51" s="69"/>
      <c r="LB51" s="69"/>
      <c r="LC51" s="69"/>
      <c r="LD51" s="69"/>
      <c r="LE51" s="69"/>
      <c r="LF51" s="69"/>
      <c r="LG51" s="69"/>
      <c r="LH51" s="69"/>
      <c r="LI51" s="69"/>
      <c r="LJ51" s="69"/>
      <c r="LK51" s="69"/>
      <c r="LL51" s="69"/>
      <c r="LM51" s="69"/>
      <c r="LN51" s="69"/>
      <c r="LO51" s="69"/>
      <c r="LP51" s="69"/>
      <c r="LQ51" s="69"/>
      <c r="LR51" s="69"/>
      <c r="LS51" s="69"/>
      <c r="LT51" s="69"/>
      <c r="LU51" s="69"/>
      <c r="LV51" s="69"/>
      <c r="LW51" s="69"/>
      <c r="LX51" s="69"/>
      <c r="LY51" s="69"/>
      <c r="LZ51" s="69"/>
      <c r="MA51" s="69"/>
      <c r="MB51" s="69"/>
      <c r="MC51" s="69"/>
      <c r="MD51" s="69"/>
      <c r="ME51" s="69"/>
      <c r="MF51" s="69"/>
      <c r="MG51" s="69"/>
      <c r="MH51" s="69"/>
      <c r="MI51" s="69"/>
      <c r="MJ51" s="69"/>
      <c r="MK51" s="69"/>
      <c r="ML51" s="69"/>
      <c r="MM51" s="69"/>
      <c r="MN51" s="69"/>
      <c r="MO51" s="69"/>
      <c r="MP51" s="69"/>
      <c r="MQ51" s="69"/>
      <c r="MR51" s="69"/>
      <c r="MS51" s="69"/>
      <c r="MT51" s="69"/>
      <c r="MU51" s="69"/>
      <c r="MV51" s="69"/>
      <c r="MW51" s="69"/>
      <c r="MX51" s="69"/>
      <c r="MY51" s="69"/>
      <c r="MZ51" s="69"/>
      <c r="NA51" s="69"/>
      <c r="NB51" s="69"/>
      <c r="NC51" s="69"/>
      <c r="ND51" s="69"/>
      <c r="NE51" s="69"/>
      <c r="NF51" s="69"/>
      <c r="NG51" s="69"/>
      <c r="NH51" s="69"/>
      <c r="NI51" s="69"/>
      <c r="NJ51" s="69"/>
      <c r="NK51" s="69"/>
      <c r="NL51" s="69"/>
      <c r="NM51" s="69"/>
      <c r="NN51" s="69"/>
      <c r="NO51" s="69"/>
      <c r="NP51" s="69"/>
      <c r="NQ51" s="69"/>
      <c r="NR51" s="69"/>
      <c r="NS51" s="69"/>
      <c r="NT51" s="69"/>
      <c r="NU51" s="69"/>
      <c r="NV51" s="69"/>
      <c r="NW51" s="69"/>
    </row>
    <row r="52" spans="1:387" s="43" customFormat="1" x14ac:dyDescent="0.2">
      <c r="A52" s="91">
        <v>41234</v>
      </c>
      <c r="B52" s="106">
        <v>3.5</v>
      </c>
      <c r="C52" s="122"/>
      <c r="D52" s="206" t="s">
        <v>56</v>
      </c>
      <c r="E52" s="93" t="s">
        <v>57</v>
      </c>
      <c r="F52" s="116" t="s">
        <v>49</v>
      </c>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c r="IO52" s="58"/>
      <c r="IP52" s="58"/>
      <c r="IQ52" s="58"/>
      <c r="IR52" s="58"/>
      <c r="IS52" s="58"/>
      <c r="IT52" s="58"/>
      <c r="IU52" s="58"/>
      <c r="IV52" s="58"/>
      <c r="IW52" s="58"/>
      <c r="IX52" s="58"/>
      <c r="IY52" s="58"/>
      <c r="IZ52" s="58"/>
      <c r="JA52" s="58"/>
      <c r="JB52" s="58"/>
      <c r="JC52" s="58"/>
      <c r="JD52" s="58"/>
      <c r="JE52" s="58"/>
      <c r="JF52" s="58"/>
      <c r="JG52" s="58"/>
      <c r="JH52" s="58"/>
      <c r="JI52" s="58"/>
      <c r="JJ52" s="58"/>
      <c r="JK52" s="58"/>
      <c r="JL52" s="58"/>
      <c r="JM52" s="58"/>
      <c r="JN52" s="58"/>
      <c r="JO52" s="58"/>
      <c r="JP52" s="58"/>
      <c r="JQ52" s="58"/>
      <c r="JR52" s="58"/>
      <c r="JS52" s="58"/>
      <c r="JT52" s="58"/>
      <c r="JU52" s="58"/>
      <c r="JV52" s="58"/>
      <c r="JW52" s="58"/>
      <c r="JX52" s="58"/>
      <c r="JY52" s="58"/>
      <c r="JZ52" s="58"/>
      <c r="KA52" s="58"/>
      <c r="KB52" s="58"/>
      <c r="KC52" s="58"/>
      <c r="KD52" s="58"/>
      <c r="KE52" s="58"/>
      <c r="KF52" s="58"/>
      <c r="KG52" s="58"/>
      <c r="KH52" s="58"/>
      <c r="KI52" s="58"/>
      <c r="KJ52" s="58"/>
      <c r="KK52" s="58"/>
      <c r="KL52" s="58"/>
      <c r="KM52" s="58"/>
      <c r="KN52" s="58"/>
      <c r="KO52" s="58"/>
      <c r="KP52" s="58"/>
      <c r="KQ52" s="58"/>
      <c r="KR52" s="58"/>
      <c r="KS52" s="58"/>
      <c r="KT52" s="58"/>
      <c r="KU52" s="58"/>
      <c r="KV52" s="58"/>
      <c r="KW52" s="58"/>
      <c r="KX52" s="58"/>
      <c r="KY52" s="58"/>
      <c r="KZ52" s="58"/>
      <c r="LA52" s="58"/>
      <c r="LB52" s="58"/>
      <c r="LC52" s="58"/>
      <c r="LD52" s="58"/>
      <c r="LE52" s="58"/>
      <c r="LF52" s="58"/>
      <c r="LG52" s="58"/>
      <c r="LH52" s="58"/>
      <c r="LI52" s="58"/>
      <c r="LJ52" s="58"/>
      <c r="LK52" s="58"/>
      <c r="LL52" s="58"/>
      <c r="LM52" s="58"/>
      <c r="LN52" s="58"/>
      <c r="LO52" s="58"/>
      <c r="LP52" s="58"/>
      <c r="LQ52" s="58"/>
      <c r="LR52" s="58"/>
      <c r="LS52" s="58"/>
      <c r="LT52" s="58"/>
      <c r="LU52" s="58"/>
      <c r="LV52" s="58"/>
      <c r="LW52" s="58"/>
      <c r="LX52" s="58"/>
      <c r="LY52" s="58"/>
      <c r="LZ52" s="58"/>
      <c r="MA52" s="58"/>
      <c r="MB52" s="58"/>
      <c r="MC52" s="58"/>
      <c r="MD52" s="58"/>
      <c r="ME52" s="58"/>
      <c r="MF52" s="58"/>
      <c r="MG52" s="58"/>
      <c r="MH52" s="58"/>
      <c r="MI52" s="58"/>
      <c r="MJ52" s="58"/>
      <c r="MK52" s="58"/>
      <c r="ML52" s="58"/>
      <c r="MM52" s="58"/>
      <c r="MN52" s="58"/>
      <c r="MO52" s="58"/>
      <c r="MP52" s="58"/>
      <c r="MQ52" s="58"/>
      <c r="MR52" s="58"/>
      <c r="MS52" s="58"/>
      <c r="MT52" s="58"/>
      <c r="MU52" s="58"/>
      <c r="MV52" s="58"/>
      <c r="MW52" s="58"/>
      <c r="MX52" s="58"/>
      <c r="MY52" s="58"/>
      <c r="MZ52" s="58"/>
      <c r="NA52" s="58"/>
      <c r="NB52" s="58"/>
      <c r="NC52" s="58"/>
      <c r="ND52" s="58"/>
      <c r="NE52" s="58"/>
      <c r="NF52" s="58"/>
      <c r="NG52" s="58"/>
      <c r="NH52" s="58"/>
      <c r="NI52" s="58"/>
      <c r="NJ52" s="58"/>
      <c r="NK52" s="58"/>
      <c r="NL52" s="58"/>
      <c r="NM52" s="58"/>
      <c r="NN52" s="58"/>
      <c r="NO52" s="58"/>
      <c r="NP52" s="58"/>
      <c r="NQ52" s="58"/>
      <c r="NR52" s="58"/>
      <c r="NS52" s="58"/>
      <c r="NT52" s="58"/>
      <c r="NU52" s="58"/>
      <c r="NV52" s="58"/>
      <c r="NW52" s="58"/>
    </row>
    <row r="53" spans="1:387" s="43" customFormat="1" x14ac:dyDescent="0.2">
      <c r="A53" s="87">
        <v>41234</v>
      </c>
      <c r="B53" s="104">
        <v>8.14</v>
      </c>
      <c r="C53" s="121">
        <f>SUM(B52:B53)</f>
        <v>11.64</v>
      </c>
      <c r="D53" s="208"/>
      <c r="E53" s="95" t="s">
        <v>77</v>
      </c>
      <c r="F53" s="117"/>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c r="IW53" s="69"/>
      <c r="IX53" s="69"/>
      <c r="IY53" s="69"/>
      <c r="IZ53" s="69"/>
      <c r="JA53" s="69"/>
      <c r="JB53" s="69"/>
      <c r="JC53" s="69"/>
      <c r="JD53" s="69"/>
      <c r="JE53" s="69"/>
      <c r="JF53" s="69"/>
      <c r="JG53" s="69"/>
      <c r="JH53" s="69"/>
      <c r="JI53" s="69"/>
      <c r="JJ53" s="69"/>
      <c r="JK53" s="69"/>
      <c r="JL53" s="69"/>
      <c r="JM53" s="69"/>
      <c r="JN53" s="69"/>
      <c r="JO53" s="69"/>
      <c r="JP53" s="69"/>
      <c r="JQ53" s="69"/>
      <c r="JR53" s="69"/>
      <c r="JS53" s="69"/>
      <c r="JT53" s="69"/>
      <c r="JU53" s="69"/>
      <c r="JV53" s="69"/>
      <c r="JW53" s="69"/>
      <c r="JX53" s="69"/>
      <c r="JY53" s="69"/>
      <c r="JZ53" s="69"/>
      <c r="KA53" s="69"/>
      <c r="KB53" s="69"/>
      <c r="KC53" s="69"/>
      <c r="KD53" s="69"/>
      <c r="KE53" s="69"/>
      <c r="KF53" s="69"/>
      <c r="KG53" s="69"/>
      <c r="KH53" s="69"/>
      <c r="KI53" s="69"/>
      <c r="KJ53" s="69"/>
      <c r="KK53" s="69"/>
      <c r="KL53" s="69"/>
      <c r="KM53" s="69"/>
      <c r="KN53" s="69"/>
      <c r="KO53" s="69"/>
      <c r="KP53" s="69"/>
      <c r="KQ53" s="69"/>
      <c r="KR53" s="69"/>
      <c r="KS53" s="69"/>
      <c r="KT53" s="69"/>
      <c r="KU53" s="69"/>
      <c r="KV53" s="69"/>
      <c r="KW53" s="69"/>
      <c r="KX53" s="69"/>
      <c r="KY53" s="69"/>
      <c r="KZ53" s="69"/>
      <c r="LA53" s="69"/>
      <c r="LB53" s="69"/>
      <c r="LC53" s="69"/>
      <c r="LD53" s="69"/>
      <c r="LE53" s="69"/>
      <c r="LF53" s="69"/>
      <c r="LG53" s="69"/>
      <c r="LH53" s="69"/>
      <c r="LI53" s="69"/>
      <c r="LJ53" s="69"/>
      <c r="LK53" s="69"/>
      <c r="LL53" s="69"/>
      <c r="LM53" s="69"/>
      <c r="LN53" s="69"/>
      <c r="LO53" s="69"/>
      <c r="LP53" s="69"/>
      <c r="LQ53" s="69"/>
      <c r="LR53" s="69"/>
      <c r="LS53" s="69"/>
      <c r="LT53" s="69"/>
      <c r="LU53" s="69"/>
      <c r="LV53" s="69"/>
      <c r="LW53" s="69"/>
      <c r="LX53" s="69"/>
      <c r="LY53" s="69"/>
      <c r="LZ53" s="69"/>
      <c r="MA53" s="69"/>
      <c r="MB53" s="69"/>
      <c r="MC53" s="69"/>
      <c r="MD53" s="69"/>
      <c r="ME53" s="69"/>
      <c r="MF53" s="69"/>
      <c r="MG53" s="69"/>
      <c r="MH53" s="69"/>
      <c r="MI53" s="69"/>
      <c r="MJ53" s="69"/>
      <c r="MK53" s="69"/>
      <c r="ML53" s="69"/>
      <c r="MM53" s="69"/>
      <c r="MN53" s="69"/>
      <c r="MO53" s="69"/>
      <c r="MP53" s="69"/>
      <c r="MQ53" s="69"/>
      <c r="MR53" s="69"/>
      <c r="MS53" s="69"/>
      <c r="MT53" s="69"/>
      <c r="MU53" s="69"/>
      <c r="MV53" s="69"/>
      <c r="MW53" s="69"/>
      <c r="MX53" s="69"/>
      <c r="MY53" s="69"/>
      <c r="MZ53" s="69"/>
      <c r="NA53" s="69"/>
      <c r="NB53" s="69"/>
      <c r="NC53" s="69"/>
      <c r="ND53" s="69"/>
      <c r="NE53" s="69"/>
      <c r="NF53" s="69"/>
      <c r="NG53" s="69"/>
      <c r="NH53" s="69"/>
      <c r="NI53" s="69"/>
      <c r="NJ53" s="69"/>
      <c r="NK53" s="69"/>
      <c r="NL53" s="69"/>
      <c r="NM53" s="69"/>
      <c r="NN53" s="69"/>
      <c r="NO53" s="69"/>
      <c r="NP53" s="69"/>
      <c r="NQ53" s="69"/>
      <c r="NR53" s="69"/>
      <c r="NS53" s="69"/>
      <c r="NT53" s="69"/>
      <c r="NU53" s="69"/>
      <c r="NV53" s="69"/>
      <c r="NW53" s="69"/>
    </row>
    <row r="54" spans="1:387" s="43" customFormat="1" x14ac:dyDescent="0.2">
      <c r="A54" s="91">
        <v>41239</v>
      </c>
      <c r="B54" s="106">
        <v>44.33</v>
      </c>
      <c r="C54" s="122"/>
      <c r="D54" s="150" t="s">
        <v>95</v>
      </c>
      <c r="E54" s="93" t="s">
        <v>61</v>
      </c>
      <c r="F54" s="153" t="s">
        <v>33</v>
      </c>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c r="IW54" s="69"/>
      <c r="IX54" s="69"/>
      <c r="IY54" s="69"/>
      <c r="IZ54" s="69"/>
      <c r="JA54" s="69"/>
      <c r="JB54" s="69"/>
      <c r="JC54" s="69"/>
      <c r="JD54" s="69"/>
      <c r="JE54" s="69"/>
      <c r="JF54" s="69"/>
      <c r="JG54" s="69"/>
      <c r="JH54" s="69"/>
      <c r="JI54" s="69"/>
      <c r="JJ54" s="69"/>
      <c r="JK54" s="69"/>
      <c r="JL54" s="69"/>
      <c r="JM54" s="69"/>
      <c r="JN54" s="69"/>
      <c r="JO54" s="69"/>
      <c r="JP54" s="69"/>
      <c r="JQ54" s="69"/>
      <c r="JR54" s="69"/>
      <c r="JS54" s="69"/>
      <c r="JT54" s="69"/>
      <c r="JU54" s="69"/>
      <c r="JV54" s="69"/>
      <c r="JW54" s="69"/>
      <c r="JX54" s="69"/>
      <c r="JY54" s="69"/>
      <c r="JZ54" s="69"/>
      <c r="KA54" s="69"/>
      <c r="KB54" s="69"/>
      <c r="KC54" s="69"/>
      <c r="KD54" s="69"/>
      <c r="KE54" s="69"/>
      <c r="KF54" s="69"/>
      <c r="KG54" s="69"/>
      <c r="KH54" s="69"/>
      <c r="KI54" s="69"/>
      <c r="KJ54" s="69"/>
      <c r="KK54" s="69"/>
      <c r="KL54" s="69"/>
      <c r="KM54" s="69"/>
      <c r="KN54" s="69"/>
      <c r="KO54" s="69"/>
      <c r="KP54" s="69"/>
      <c r="KQ54" s="69"/>
      <c r="KR54" s="69"/>
      <c r="KS54" s="69"/>
      <c r="KT54" s="69"/>
      <c r="KU54" s="69"/>
      <c r="KV54" s="69"/>
      <c r="KW54" s="69"/>
      <c r="KX54" s="69"/>
      <c r="KY54" s="69"/>
      <c r="KZ54" s="69"/>
      <c r="LA54" s="69"/>
      <c r="LB54" s="69"/>
      <c r="LC54" s="69"/>
      <c r="LD54" s="69"/>
      <c r="LE54" s="69"/>
      <c r="LF54" s="69"/>
      <c r="LG54" s="69"/>
      <c r="LH54" s="69"/>
      <c r="LI54" s="69"/>
      <c r="LJ54" s="69"/>
      <c r="LK54" s="69"/>
      <c r="LL54" s="69"/>
      <c r="LM54" s="69"/>
      <c r="LN54" s="69"/>
      <c r="LO54" s="69"/>
      <c r="LP54" s="69"/>
      <c r="LQ54" s="69"/>
      <c r="LR54" s="69"/>
      <c r="LS54" s="69"/>
      <c r="LT54" s="69"/>
      <c r="LU54" s="69"/>
      <c r="LV54" s="69"/>
      <c r="LW54" s="69"/>
      <c r="LX54" s="69"/>
      <c r="LY54" s="69"/>
      <c r="LZ54" s="69"/>
      <c r="MA54" s="69"/>
      <c r="MB54" s="69"/>
      <c r="MC54" s="69"/>
      <c r="MD54" s="69"/>
      <c r="ME54" s="69"/>
      <c r="MF54" s="69"/>
      <c r="MG54" s="69"/>
      <c r="MH54" s="69"/>
      <c r="MI54" s="69"/>
      <c r="MJ54" s="69"/>
      <c r="MK54" s="69"/>
      <c r="ML54" s="69"/>
      <c r="MM54" s="69"/>
      <c r="MN54" s="69"/>
      <c r="MO54" s="69"/>
      <c r="MP54" s="69"/>
      <c r="MQ54" s="69"/>
      <c r="MR54" s="69"/>
      <c r="MS54" s="69"/>
      <c r="MT54" s="69"/>
      <c r="MU54" s="69"/>
      <c r="MV54" s="69"/>
      <c r="MW54" s="69"/>
      <c r="MX54" s="69"/>
      <c r="MY54" s="69"/>
      <c r="MZ54" s="69"/>
      <c r="NA54" s="69"/>
      <c r="NB54" s="69"/>
      <c r="NC54" s="69"/>
      <c r="ND54" s="69"/>
      <c r="NE54" s="69"/>
      <c r="NF54" s="69"/>
      <c r="NG54" s="69"/>
      <c r="NH54" s="69"/>
      <c r="NI54" s="69"/>
      <c r="NJ54" s="69"/>
      <c r="NK54" s="69"/>
      <c r="NL54" s="69"/>
      <c r="NM54" s="69"/>
      <c r="NN54" s="69"/>
      <c r="NO54" s="69"/>
      <c r="NP54" s="69"/>
      <c r="NQ54" s="69"/>
      <c r="NR54" s="69"/>
      <c r="NS54" s="69"/>
      <c r="NT54" s="69"/>
      <c r="NU54" s="69"/>
      <c r="NV54" s="69"/>
      <c r="NW54" s="69"/>
    </row>
    <row r="55" spans="1:387" s="43" customFormat="1" x14ac:dyDescent="0.2">
      <c r="A55" s="81">
        <v>41239</v>
      </c>
      <c r="B55" s="108">
        <v>26.07</v>
      </c>
      <c r="C55" s="123"/>
      <c r="D55" s="151"/>
      <c r="E55" s="45" t="s">
        <v>60</v>
      </c>
      <c r="F55" s="154"/>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c r="IW55" s="69"/>
      <c r="IX55" s="69"/>
      <c r="IY55" s="69"/>
      <c r="IZ55" s="69"/>
      <c r="JA55" s="69"/>
      <c r="JB55" s="69"/>
      <c r="JC55" s="69"/>
      <c r="JD55" s="69"/>
      <c r="JE55" s="69"/>
      <c r="JF55" s="69"/>
      <c r="JG55" s="69"/>
      <c r="JH55" s="69"/>
      <c r="JI55" s="69"/>
      <c r="JJ55" s="69"/>
      <c r="JK55" s="69"/>
      <c r="JL55" s="69"/>
      <c r="JM55" s="69"/>
      <c r="JN55" s="69"/>
      <c r="JO55" s="69"/>
      <c r="JP55" s="69"/>
      <c r="JQ55" s="69"/>
      <c r="JR55" s="69"/>
      <c r="JS55" s="69"/>
      <c r="JT55" s="69"/>
      <c r="JU55" s="69"/>
      <c r="JV55" s="69"/>
      <c r="JW55" s="69"/>
      <c r="JX55" s="69"/>
      <c r="JY55" s="69"/>
      <c r="JZ55" s="69"/>
      <c r="KA55" s="69"/>
      <c r="KB55" s="69"/>
      <c r="KC55" s="69"/>
      <c r="KD55" s="69"/>
      <c r="KE55" s="69"/>
      <c r="KF55" s="69"/>
      <c r="KG55" s="69"/>
      <c r="KH55" s="69"/>
      <c r="KI55" s="69"/>
      <c r="KJ55" s="69"/>
      <c r="KK55" s="69"/>
      <c r="KL55" s="69"/>
      <c r="KM55" s="69"/>
      <c r="KN55" s="69"/>
      <c r="KO55" s="69"/>
      <c r="KP55" s="69"/>
      <c r="KQ55" s="69"/>
      <c r="KR55" s="69"/>
      <c r="KS55" s="69"/>
      <c r="KT55" s="69"/>
      <c r="KU55" s="69"/>
      <c r="KV55" s="69"/>
      <c r="KW55" s="69"/>
      <c r="KX55" s="69"/>
      <c r="KY55" s="69"/>
      <c r="KZ55" s="69"/>
      <c r="LA55" s="69"/>
      <c r="LB55" s="69"/>
      <c r="LC55" s="69"/>
      <c r="LD55" s="69"/>
      <c r="LE55" s="69"/>
      <c r="LF55" s="69"/>
      <c r="LG55" s="69"/>
      <c r="LH55" s="69"/>
      <c r="LI55" s="69"/>
      <c r="LJ55" s="69"/>
      <c r="LK55" s="69"/>
      <c r="LL55" s="69"/>
      <c r="LM55" s="69"/>
      <c r="LN55" s="69"/>
      <c r="LO55" s="69"/>
      <c r="LP55" s="69"/>
      <c r="LQ55" s="69"/>
      <c r="LR55" s="69"/>
      <c r="LS55" s="69"/>
      <c r="LT55" s="69"/>
      <c r="LU55" s="69"/>
      <c r="LV55" s="69"/>
      <c r="LW55" s="69"/>
      <c r="LX55" s="69"/>
      <c r="LY55" s="69"/>
      <c r="LZ55" s="69"/>
      <c r="MA55" s="69"/>
      <c r="MB55" s="69"/>
      <c r="MC55" s="69"/>
      <c r="MD55" s="69"/>
      <c r="ME55" s="69"/>
      <c r="MF55" s="69"/>
      <c r="MG55" s="69"/>
      <c r="MH55" s="69"/>
      <c r="MI55" s="69"/>
      <c r="MJ55" s="69"/>
      <c r="MK55" s="69"/>
      <c r="ML55" s="69"/>
      <c r="MM55" s="69"/>
      <c r="MN55" s="69"/>
      <c r="MO55" s="69"/>
      <c r="MP55" s="69"/>
      <c r="MQ55" s="69"/>
      <c r="MR55" s="69"/>
      <c r="MS55" s="69"/>
      <c r="MT55" s="69"/>
      <c r="MU55" s="69"/>
      <c r="MV55" s="69"/>
      <c r="MW55" s="69"/>
      <c r="MX55" s="69"/>
      <c r="MY55" s="69"/>
      <c r="MZ55" s="69"/>
      <c r="NA55" s="69"/>
      <c r="NB55" s="69"/>
      <c r="NC55" s="69"/>
      <c r="ND55" s="69"/>
      <c r="NE55" s="69"/>
      <c r="NF55" s="69"/>
      <c r="NG55" s="69"/>
      <c r="NH55" s="69"/>
      <c r="NI55" s="69"/>
      <c r="NJ55" s="69"/>
      <c r="NK55" s="69"/>
      <c r="NL55" s="69"/>
      <c r="NM55" s="69"/>
      <c r="NN55" s="69"/>
      <c r="NO55" s="69"/>
      <c r="NP55" s="69"/>
      <c r="NQ55" s="69"/>
      <c r="NR55" s="69"/>
      <c r="NS55" s="69"/>
      <c r="NT55" s="69"/>
      <c r="NU55" s="69"/>
      <c r="NV55" s="69"/>
      <c r="NW55" s="69"/>
    </row>
    <row r="56" spans="1:387" s="43" customFormat="1" x14ac:dyDescent="0.2">
      <c r="A56" s="81">
        <v>41239</v>
      </c>
      <c r="B56" s="108">
        <v>343.2</v>
      </c>
      <c r="C56" s="123"/>
      <c r="D56" s="151"/>
      <c r="E56" s="45" t="s">
        <v>81</v>
      </c>
      <c r="F56" s="154"/>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c r="IC56" s="69"/>
      <c r="ID56" s="69"/>
      <c r="IE56" s="69"/>
      <c r="IF56" s="69"/>
      <c r="IG56" s="69"/>
      <c r="IH56" s="69"/>
      <c r="II56" s="69"/>
      <c r="IJ56" s="69"/>
      <c r="IK56" s="69"/>
      <c r="IL56" s="69"/>
      <c r="IM56" s="69"/>
      <c r="IN56" s="69"/>
      <c r="IO56" s="69"/>
      <c r="IP56" s="69"/>
      <c r="IQ56" s="69"/>
      <c r="IR56" s="69"/>
      <c r="IS56" s="69"/>
      <c r="IT56" s="69"/>
      <c r="IU56" s="69"/>
      <c r="IV56" s="69"/>
      <c r="IW56" s="69"/>
      <c r="IX56" s="69"/>
      <c r="IY56" s="69"/>
      <c r="IZ56" s="69"/>
      <c r="JA56" s="69"/>
      <c r="JB56" s="69"/>
      <c r="JC56" s="69"/>
      <c r="JD56" s="69"/>
      <c r="JE56" s="69"/>
      <c r="JF56" s="69"/>
      <c r="JG56" s="69"/>
      <c r="JH56" s="69"/>
      <c r="JI56" s="69"/>
      <c r="JJ56" s="69"/>
      <c r="JK56" s="69"/>
      <c r="JL56" s="69"/>
      <c r="JM56" s="69"/>
      <c r="JN56" s="69"/>
      <c r="JO56" s="69"/>
      <c r="JP56" s="69"/>
      <c r="JQ56" s="69"/>
      <c r="JR56" s="69"/>
      <c r="JS56" s="69"/>
      <c r="JT56" s="69"/>
      <c r="JU56" s="69"/>
      <c r="JV56" s="69"/>
      <c r="JW56" s="69"/>
      <c r="JX56" s="69"/>
      <c r="JY56" s="69"/>
      <c r="JZ56" s="69"/>
      <c r="KA56" s="69"/>
      <c r="KB56" s="69"/>
      <c r="KC56" s="69"/>
      <c r="KD56" s="69"/>
      <c r="KE56" s="69"/>
      <c r="KF56" s="69"/>
      <c r="KG56" s="69"/>
      <c r="KH56" s="69"/>
      <c r="KI56" s="69"/>
      <c r="KJ56" s="69"/>
      <c r="KK56" s="69"/>
      <c r="KL56" s="69"/>
      <c r="KM56" s="69"/>
      <c r="KN56" s="69"/>
      <c r="KO56" s="69"/>
      <c r="KP56" s="69"/>
      <c r="KQ56" s="69"/>
      <c r="KR56" s="69"/>
      <c r="KS56" s="69"/>
      <c r="KT56" s="69"/>
      <c r="KU56" s="69"/>
      <c r="KV56" s="69"/>
      <c r="KW56" s="69"/>
      <c r="KX56" s="69"/>
      <c r="KY56" s="69"/>
      <c r="KZ56" s="69"/>
      <c r="LA56" s="69"/>
      <c r="LB56" s="69"/>
      <c r="LC56" s="69"/>
      <c r="LD56" s="69"/>
      <c r="LE56" s="69"/>
      <c r="LF56" s="69"/>
      <c r="LG56" s="69"/>
      <c r="LH56" s="69"/>
      <c r="LI56" s="69"/>
      <c r="LJ56" s="69"/>
      <c r="LK56" s="69"/>
      <c r="LL56" s="69"/>
      <c r="LM56" s="69"/>
      <c r="LN56" s="69"/>
      <c r="LO56" s="69"/>
      <c r="LP56" s="69"/>
      <c r="LQ56" s="69"/>
      <c r="LR56" s="69"/>
      <c r="LS56" s="69"/>
      <c r="LT56" s="69"/>
      <c r="LU56" s="69"/>
      <c r="LV56" s="69"/>
      <c r="LW56" s="69"/>
      <c r="LX56" s="69"/>
      <c r="LY56" s="69"/>
      <c r="LZ56" s="69"/>
      <c r="MA56" s="69"/>
      <c r="MB56" s="69"/>
      <c r="MC56" s="69"/>
      <c r="MD56" s="69"/>
      <c r="ME56" s="69"/>
      <c r="MF56" s="69"/>
      <c r="MG56" s="69"/>
      <c r="MH56" s="69"/>
      <c r="MI56" s="69"/>
      <c r="MJ56" s="69"/>
      <c r="MK56" s="69"/>
      <c r="ML56" s="69"/>
      <c r="MM56" s="69"/>
      <c r="MN56" s="69"/>
      <c r="MO56" s="69"/>
      <c r="MP56" s="69"/>
      <c r="MQ56" s="69"/>
      <c r="MR56" s="69"/>
      <c r="MS56" s="69"/>
      <c r="MT56" s="69"/>
      <c r="MU56" s="69"/>
      <c r="MV56" s="69"/>
      <c r="MW56" s="69"/>
      <c r="MX56" s="69"/>
      <c r="MY56" s="69"/>
      <c r="MZ56" s="69"/>
      <c r="NA56" s="69"/>
      <c r="NB56" s="69"/>
      <c r="NC56" s="69"/>
      <c r="ND56" s="69"/>
      <c r="NE56" s="69"/>
      <c r="NF56" s="69"/>
      <c r="NG56" s="69"/>
      <c r="NH56" s="69"/>
      <c r="NI56" s="69"/>
      <c r="NJ56" s="69"/>
      <c r="NK56" s="69"/>
      <c r="NL56" s="69"/>
      <c r="NM56" s="69"/>
      <c r="NN56" s="69"/>
      <c r="NO56" s="69"/>
      <c r="NP56" s="69"/>
      <c r="NQ56" s="69"/>
      <c r="NR56" s="69"/>
      <c r="NS56" s="69"/>
      <c r="NT56" s="69"/>
      <c r="NU56" s="69"/>
      <c r="NV56" s="69"/>
      <c r="NW56" s="69"/>
    </row>
    <row r="57" spans="1:387" s="43" customFormat="1" x14ac:dyDescent="0.2">
      <c r="A57" s="87">
        <v>41240</v>
      </c>
      <c r="B57" s="104">
        <v>62.26</v>
      </c>
      <c r="C57" s="121">
        <f>SUM(B54:B57)</f>
        <v>475.86</v>
      </c>
      <c r="D57" s="152"/>
      <c r="E57" s="95" t="s">
        <v>75</v>
      </c>
      <c r="F57" s="155"/>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c r="IW57" s="69"/>
      <c r="IX57" s="69"/>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69"/>
      <c r="NJ57" s="69"/>
      <c r="NK57" s="69"/>
      <c r="NL57" s="69"/>
      <c r="NM57" s="69"/>
      <c r="NN57" s="69"/>
      <c r="NO57" s="69"/>
      <c r="NP57" s="69"/>
      <c r="NQ57" s="69"/>
      <c r="NR57" s="69"/>
      <c r="NS57" s="69"/>
      <c r="NT57" s="69"/>
      <c r="NU57" s="69"/>
      <c r="NV57" s="69"/>
      <c r="NW57" s="69"/>
    </row>
    <row r="58" spans="1:387" s="43" customFormat="1" x14ac:dyDescent="0.2">
      <c r="A58" s="114">
        <v>41240</v>
      </c>
      <c r="B58" s="110">
        <v>17.600000000000001</v>
      </c>
      <c r="C58" s="124">
        <f>SUM(B58)</f>
        <v>17.600000000000001</v>
      </c>
      <c r="D58" s="115" t="s">
        <v>59</v>
      </c>
      <c r="E58" s="112" t="s">
        <v>97</v>
      </c>
      <c r="F58" s="113" t="s">
        <v>49</v>
      </c>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c r="IC58" s="69"/>
      <c r="ID58" s="69"/>
      <c r="IE58" s="69"/>
      <c r="IF58" s="69"/>
      <c r="IG58" s="69"/>
      <c r="IH58" s="69"/>
      <c r="II58" s="69"/>
      <c r="IJ58" s="69"/>
      <c r="IK58" s="69"/>
      <c r="IL58" s="69"/>
      <c r="IM58" s="69"/>
      <c r="IN58" s="69"/>
      <c r="IO58" s="69"/>
      <c r="IP58" s="69"/>
      <c r="IQ58" s="69"/>
      <c r="IR58" s="69"/>
      <c r="IS58" s="69"/>
      <c r="IT58" s="69"/>
      <c r="IU58" s="69"/>
      <c r="IV58" s="69"/>
      <c r="IW58" s="69"/>
      <c r="IX58" s="69"/>
      <c r="IY58" s="69"/>
      <c r="IZ58" s="69"/>
      <c r="JA58" s="69"/>
      <c r="JB58" s="69"/>
      <c r="JC58" s="69"/>
      <c r="JD58" s="69"/>
      <c r="JE58" s="69"/>
      <c r="JF58" s="69"/>
      <c r="JG58" s="69"/>
      <c r="JH58" s="69"/>
      <c r="JI58" s="69"/>
      <c r="JJ58" s="69"/>
      <c r="JK58" s="69"/>
      <c r="JL58" s="69"/>
      <c r="JM58" s="69"/>
      <c r="JN58" s="69"/>
      <c r="JO58" s="69"/>
      <c r="JP58" s="69"/>
      <c r="JQ58" s="69"/>
      <c r="JR58" s="69"/>
      <c r="JS58" s="69"/>
      <c r="JT58" s="69"/>
      <c r="JU58" s="69"/>
      <c r="JV58" s="69"/>
      <c r="JW58" s="69"/>
      <c r="JX58" s="69"/>
      <c r="JY58" s="69"/>
      <c r="JZ58" s="69"/>
      <c r="KA58" s="69"/>
      <c r="KB58" s="69"/>
      <c r="KC58" s="69"/>
      <c r="KD58" s="69"/>
      <c r="KE58" s="69"/>
      <c r="KF58" s="69"/>
      <c r="KG58" s="69"/>
      <c r="KH58" s="69"/>
      <c r="KI58" s="69"/>
      <c r="KJ58" s="69"/>
      <c r="KK58" s="69"/>
      <c r="KL58" s="69"/>
      <c r="KM58" s="69"/>
      <c r="KN58" s="69"/>
      <c r="KO58" s="69"/>
      <c r="KP58" s="69"/>
      <c r="KQ58" s="69"/>
      <c r="KR58" s="69"/>
      <c r="KS58" s="69"/>
      <c r="KT58" s="69"/>
      <c r="KU58" s="69"/>
      <c r="KV58" s="69"/>
      <c r="KW58" s="69"/>
      <c r="KX58" s="69"/>
      <c r="KY58" s="69"/>
      <c r="KZ58" s="69"/>
      <c r="LA58" s="69"/>
      <c r="LB58" s="69"/>
      <c r="LC58" s="69"/>
      <c r="LD58" s="69"/>
      <c r="LE58" s="69"/>
      <c r="LF58" s="69"/>
      <c r="LG58" s="69"/>
      <c r="LH58" s="69"/>
      <c r="LI58" s="69"/>
      <c r="LJ58" s="69"/>
      <c r="LK58" s="69"/>
      <c r="LL58" s="69"/>
      <c r="LM58" s="69"/>
      <c r="LN58" s="69"/>
      <c r="LO58" s="69"/>
      <c r="LP58" s="69"/>
      <c r="LQ58" s="69"/>
      <c r="LR58" s="69"/>
      <c r="LS58" s="69"/>
      <c r="LT58" s="69"/>
      <c r="LU58" s="69"/>
      <c r="LV58" s="69"/>
      <c r="LW58" s="69"/>
      <c r="LX58" s="69"/>
      <c r="LY58" s="69"/>
      <c r="LZ58" s="69"/>
      <c r="MA58" s="69"/>
      <c r="MB58" s="69"/>
      <c r="MC58" s="69"/>
      <c r="MD58" s="69"/>
      <c r="ME58" s="69"/>
      <c r="MF58" s="69"/>
      <c r="MG58" s="69"/>
      <c r="MH58" s="69"/>
      <c r="MI58" s="69"/>
      <c r="MJ58" s="69"/>
      <c r="MK58" s="69"/>
      <c r="ML58" s="69"/>
      <c r="MM58" s="69"/>
      <c r="MN58" s="69"/>
      <c r="MO58" s="69"/>
      <c r="MP58" s="69"/>
      <c r="MQ58" s="69"/>
      <c r="MR58" s="69"/>
      <c r="MS58" s="69"/>
      <c r="MT58" s="69"/>
      <c r="MU58" s="69"/>
      <c r="MV58" s="69"/>
      <c r="MW58" s="69"/>
      <c r="MX58" s="69"/>
      <c r="MY58" s="69"/>
      <c r="MZ58" s="69"/>
      <c r="NA58" s="69"/>
      <c r="NB58" s="69"/>
      <c r="NC58" s="69"/>
      <c r="ND58" s="69"/>
      <c r="NE58" s="69"/>
      <c r="NF58" s="69"/>
      <c r="NG58" s="69"/>
      <c r="NH58" s="69"/>
      <c r="NI58" s="69"/>
      <c r="NJ58" s="69"/>
      <c r="NK58" s="69"/>
      <c r="NL58" s="69"/>
      <c r="NM58" s="69"/>
      <c r="NN58" s="69"/>
      <c r="NO58" s="69"/>
      <c r="NP58" s="69"/>
      <c r="NQ58" s="69"/>
      <c r="NR58" s="69"/>
      <c r="NS58" s="69"/>
      <c r="NT58" s="69"/>
      <c r="NU58" s="69"/>
      <c r="NV58" s="69"/>
      <c r="NW58" s="69"/>
    </row>
    <row r="59" spans="1:387" s="43" customFormat="1" x14ac:dyDescent="0.2">
      <c r="A59" s="91">
        <v>41243</v>
      </c>
      <c r="B59" s="106">
        <v>47.74</v>
      </c>
      <c r="C59" s="122"/>
      <c r="D59" s="206" t="s">
        <v>96</v>
      </c>
      <c r="E59" s="93" t="s">
        <v>62</v>
      </c>
      <c r="F59" s="212" t="s">
        <v>33</v>
      </c>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c r="IW59" s="69"/>
      <c r="IX59" s="69"/>
      <c r="IY59" s="69"/>
      <c r="IZ59" s="69"/>
      <c r="JA59" s="69"/>
      <c r="JB59" s="69"/>
      <c r="JC59" s="69"/>
      <c r="JD59" s="69"/>
      <c r="JE59" s="69"/>
      <c r="JF59" s="69"/>
      <c r="JG59" s="69"/>
      <c r="JH59" s="69"/>
      <c r="JI59" s="69"/>
      <c r="JJ59" s="69"/>
      <c r="JK59" s="69"/>
      <c r="JL59" s="69"/>
      <c r="JM59" s="69"/>
      <c r="JN59" s="69"/>
      <c r="JO59" s="69"/>
      <c r="JP59" s="69"/>
      <c r="JQ59" s="69"/>
      <c r="JR59" s="69"/>
      <c r="JS59" s="69"/>
      <c r="JT59" s="69"/>
      <c r="JU59" s="69"/>
      <c r="JV59" s="69"/>
      <c r="JW59" s="69"/>
      <c r="JX59" s="69"/>
      <c r="JY59" s="69"/>
      <c r="JZ59" s="69"/>
      <c r="KA59" s="69"/>
      <c r="KB59" s="69"/>
      <c r="KC59" s="69"/>
      <c r="KD59" s="69"/>
      <c r="KE59" s="69"/>
      <c r="KF59" s="69"/>
      <c r="KG59" s="69"/>
      <c r="KH59" s="69"/>
      <c r="KI59" s="69"/>
      <c r="KJ59" s="69"/>
      <c r="KK59" s="69"/>
      <c r="KL59" s="69"/>
      <c r="KM59" s="69"/>
      <c r="KN59" s="69"/>
      <c r="KO59" s="69"/>
      <c r="KP59" s="69"/>
      <c r="KQ59" s="69"/>
      <c r="KR59" s="69"/>
      <c r="KS59" s="69"/>
      <c r="KT59" s="69"/>
      <c r="KU59" s="69"/>
      <c r="KV59" s="69"/>
      <c r="KW59" s="69"/>
      <c r="KX59" s="69"/>
      <c r="KY59" s="69"/>
      <c r="KZ59" s="69"/>
      <c r="LA59" s="69"/>
      <c r="LB59" s="69"/>
      <c r="LC59" s="69"/>
      <c r="LD59" s="69"/>
      <c r="LE59" s="69"/>
      <c r="LF59" s="69"/>
      <c r="LG59" s="69"/>
      <c r="LH59" s="69"/>
      <c r="LI59" s="69"/>
      <c r="LJ59" s="69"/>
      <c r="LK59" s="69"/>
      <c r="LL59" s="69"/>
      <c r="LM59" s="69"/>
      <c r="LN59" s="69"/>
      <c r="LO59" s="69"/>
      <c r="LP59" s="69"/>
      <c r="LQ59" s="69"/>
      <c r="LR59" s="69"/>
      <c r="LS59" s="69"/>
      <c r="LT59" s="69"/>
      <c r="LU59" s="69"/>
      <c r="LV59" s="69"/>
      <c r="LW59" s="69"/>
      <c r="LX59" s="69"/>
      <c r="LY59" s="69"/>
      <c r="LZ59" s="69"/>
      <c r="MA59" s="69"/>
      <c r="MB59" s="69"/>
      <c r="MC59" s="69"/>
      <c r="MD59" s="69"/>
      <c r="ME59" s="69"/>
      <c r="MF59" s="69"/>
      <c r="MG59" s="69"/>
      <c r="MH59" s="69"/>
      <c r="MI59" s="69"/>
      <c r="MJ59" s="69"/>
      <c r="MK59" s="69"/>
      <c r="ML59" s="69"/>
      <c r="MM59" s="69"/>
      <c r="MN59" s="69"/>
      <c r="MO59" s="69"/>
      <c r="MP59" s="69"/>
      <c r="MQ59" s="69"/>
      <c r="MR59" s="69"/>
      <c r="MS59" s="69"/>
      <c r="MT59" s="69"/>
      <c r="MU59" s="69"/>
      <c r="MV59" s="69"/>
      <c r="MW59" s="69"/>
      <c r="MX59" s="69"/>
      <c r="MY59" s="69"/>
      <c r="MZ59" s="69"/>
      <c r="NA59" s="69"/>
      <c r="NB59" s="69"/>
      <c r="NC59" s="69"/>
      <c r="ND59" s="69"/>
      <c r="NE59" s="69"/>
      <c r="NF59" s="69"/>
      <c r="NG59" s="69"/>
      <c r="NH59" s="69"/>
      <c r="NI59" s="69"/>
      <c r="NJ59" s="69"/>
      <c r="NK59" s="69"/>
      <c r="NL59" s="69"/>
      <c r="NM59" s="69"/>
      <c r="NN59" s="69"/>
      <c r="NO59" s="69"/>
      <c r="NP59" s="69"/>
      <c r="NQ59" s="69"/>
      <c r="NR59" s="69"/>
      <c r="NS59" s="69"/>
      <c r="NT59" s="69"/>
      <c r="NU59" s="69"/>
      <c r="NV59" s="69"/>
      <c r="NW59" s="69"/>
    </row>
    <row r="60" spans="1:387" s="43" customFormat="1" x14ac:dyDescent="0.2">
      <c r="A60" s="81">
        <v>41243</v>
      </c>
      <c r="B60" s="108">
        <v>37.4</v>
      </c>
      <c r="C60" s="123"/>
      <c r="D60" s="207"/>
      <c r="E60" s="45" t="s">
        <v>98</v>
      </c>
      <c r="F60" s="213"/>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c r="IU60" s="69"/>
      <c r="IV60" s="69"/>
      <c r="IW60" s="69"/>
      <c r="IX60" s="69"/>
      <c r="IY60" s="69"/>
      <c r="IZ60" s="69"/>
      <c r="JA60" s="69"/>
      <c r="JB60" s="69"/>
      <c r="JC60" s="69"/>
      <c r="JD60" s="69"/>
      <c r="JE60" s="69"/>
      <c r="JF60" s="69"/>
      <c r="JG60" s="69"/>
      <c r="JH60" s="69"/>
      <c r="JI60" s="69"/>
      <c r="JJ60" s="69"/>
      <c r="JK60" s="69"/>
      <c r="JL60" s="69"/>
      <c r="JM60" s="69"/>
      <c r="JN60" s="69"/>
      <c r="JO60" s="69"/>
      <c r="JP60" s="69"/>
      <c r="JQ60" s="69"/>
      <c r="JR60" s="69"/>
      <c r="JS60" s="69"/>
      <c r="JT60" s="69"/>
      <c r="JU60" s="69"/>
      <c r="JV60" s="69"/>
      <c r="JW60" s="69"/>
      <c r="JX60" s="69"/>
      <c r="JY60" s="69"/>
      <c r="JZ60" s="69"/>
      <c r="KA60" s="69"/>
      <c r="KB60" s="69"/>
      <c r="KC60" s="69"/>
      <c r="KD60" s="69"/>
      <c r="KE60" s="69"/>
      <c r="KF60" s="69"/>
      <c r="KG60" s="69"/>
      <c r="KH60" s="69"/>
      <c r="KI60" s="69"/>
      <c r="KJ60" s="69"/>
      <c r="KK60" s="69"/>
      <c r="KL60" s="69"/>
      <c r="KM60" s="69"/>
      <c r="KN60" s="69"/>
      <c r="KO60" s="69"/>
      <c r="KP60" s="69"/>
      <c r="KQ60" s="69"/>
      <c r="KR60" s="69"/>
      <c r="KS60" s="69"/>
      <c r="KT60" s="69"/>
      <c r="KU60" s="69"/>
      <c r="KV60" s="69"/>
      <c r="KW60" s="69"/>
      <c r="KX60" s="69"/>
      <c r="KY60" s="69"/>
      <c r="KZ60" s="69"/>
      <c r="LA60" s="69"/>
      <c r="LB60" s="69"/>
      <c r="LC60" s="69"/>
      <c r="LD60" s="69"/>
      <c r="LE60" s="69"/>
      <c r="LF60" s="69"/>
      <c r="LG60" s="69"/>
      <c r="LH60" s="69"/>
      <c r="LI60" s="69"/>
      <c r="LJ60" s="69"/>
      <c r="LK60" s="69"/>
      <c r="LL60" s="69"/>
      <c r="LM60" s="69"/>
      <c r="LN60" s="69"/>
      <c r="LO60" s="69"/>
      <c r="LP60" s="69"/>
      <c r="LQ60" s="69"/>
      <c r="LR60" s="69"/>
      <c r="LS60" s="69"/>
      <c r="LT60" s="69"/>
      <c r="LU60" s="69"/>
      <c r="LV60" s="69"/>
      <c r="LW60" s="69"/>
      <c r="LX60" s="69"/>
      <c r="LY60" s="69"/>
      <c r="LZ60" s="69"/>
      <c r="MA60" s="69"/>
      <c r="MB60" s="69"/>
      <c r="MC60" s="69"/>
      <c r="MD60" s="69"/>
      <c r="ME60" s="69"/>
      <c r="MF60" s="69"/>
      <c r="MG60" s="69"/>
      <c r="MH60" s="69"/>
      <c r="MI60" s="69"/>
      <c r="MJ60" s="69"/>
      <c r="MK60" s="69"/>
      <c r="ML60" s="69"/>
      <c r="MM60" s="69"/>
      <c r="MN60" s="69"/>
      <c r="MO60" s="69"/>
      <c r="MP60" s="69"/>
      <c r="MQ60" s="69"/>
      <c r="MR60" s="69"/>
      <c r="MS60" s="69"/>
      <c r="MT60" s="69"/>
      <c r="MU60" s="69"/>
      <c r="MV60" s="69"/>
      <c r="MW60" s="69"/>
      <c r="MX60" s="69"/>
      <c r="MY60" s="69"/>
      <c r="MZ60" s="69"/>
      <c r="NA60" s="69"/>
      <c r="NB60" s="69"/>
      <c r="NC60" s="69"/>
      <c r="ND60" s="69"/>
      <c r="NE60" s="69"/>
      <c r="NF60" s="69"/>
      <c r="NG60" s="69"/>
      <c r="NH60" s="69"/>
      <c r="NI60" s="69"/>
      <c r="NJ60" s="69"/>
      <c r="NK60" s="69"/>
      <c r="NL60" s="69"/>
      <c r="NM60" s="69"/>
      <c r="NN60" s="69"/>
      <c r="NO60" s="69"/>
      <c r="NP60" s="69"/>
      <c r="NQ60" s="69"/>
      <c r="NR60" s="69"/>
      <c r="NS60" s="69"/>
      <c r="NT60" s="69"/>
      <c r="NU60" s="69"/>
      <c r="NV60" s="69"/>
      <c r="NW60" s="69"/>
    </row>
    <row r="61" spans="1:387" s="43" customFormat="1" x14ac:dyDescent="0.2">
      <c r="A61" s="87">
        <v>41243</v>
      </c>
      <c r="B61" s="104">
        <v>472.34</v>
      </c>
      <c r="C61" s="121">
        <f>SUM(B59:B61)</f>
        <v>557.48</v>
      </c>
      <c r="D61" s="208"/>
      <c r="E61" s="95" t="s">
        <v>81</v>
      </c>
      <c r="F61" s="214"/>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c r="IT61" s="69"/>
      <c r="IU61" s="69"/>
      <c r="IV61" s="69"/>
      <c r="IW61" s="69"/>
      <c r="IX61" s="69"/>
      <c r="IY61" s="69"/>
      <c r="IZ61" s="69"/>
      <c r="JA61" s="69"/>
      <c r="JB61" s="69"/>
      <c r="JC61" s="69"/>
      <c r="JD61" s="69"/>
      <c r="JE61" s="69"/>
      <c r="JF61" s="69"/>
      <c r="JG61" s="69"/>
      <c r="JH61" s="69"/>
      <c r="JI61" s="69"/>
      <c r="JJ61" s="69"/>
      <c r="JK61" s="69"/>
      <c r="JL61" s="69"/>
      <c r="JM61" s="69"/>
      <c r="JN61" s="69"/>
      <c r="JO61" s="69"/>
      <c r="JP61" s="69"/>
      <c r="JQ61" s="69"/>
      <c r="JR61" s="69"/>
      <c r="JS61" s="69"/>
      <c r="JT61" s="69"/>
      <c r="JU61" s="69"/>
      <c r="JV61" s="69"/>
      <c r="JW61" s="69"/>
      <c r="JX61" s="69"/>
      <c r="JY61" s="69"/>
      <c r="JZ61" s="69"/>
      <c r="KA61" s="69"/>
      <c r="KB61" s="69"/>
      <c r="KC61" s="69"/>
      <c r="KD61" s="69"/>
      <c r="KE61" s="69"/>
      <c r="KF61" s="69"/>
      <c r="KG61" s="69"/>
      <c r="KH61" s="69"/>
      <c r="KI61" s="69"/>
      <c r="KJ61" s="69"/>
      <c r="KK61" s="69"/>
      <c r="KL61" s="69"/>
      <c r="KM61" s="69"/>
      <c r="KN61" s="69"/>
      <c r="KO61" s="69"/>
      <c r="KP61" s="69"/>
      <c r="KQ61" s="69"/>
      <c r="KR61" s="69"/>
      <c r="KS61" s="69"/>
      <c r="KT61" s="69"/>
      <c r="KU61" s="69"/>
      <c r="KV61" s="69"/>
      <c r="KW61" s="69"/>
      <c r="KX61" s="69"/>
      <c r="KY61" s="69"/>
      <c r="KZ61" s="69"/>
      <c r="LA61" s="69"/>
      <c r="LB61" s="69"/>
      <c r="LC61" s="69"/>
      <c r="LD61" s="69"/>
      <c r="LE61" s="69"/>
      <c r="LF61" s="69"/>
      <c r="LG61" s="69"/>
      <c r="LH61" s="69"/>
      <c r="LI61" s="69"/>
      <c r="LJ61" s="69"/>
      <c r="LK61" s="69"/>
      <c r="LL61" s="69"/>
      <c r="LM61" s="69"/>
      <c r="LN61" s="69"/>
      <c r="LO61" s="69"/>
      <c r="LP61" s="69"/>
      <c r="LQ61" s="69"/>
      <c r="LR61" s="69"/>
      <c r="LS61" s="69"/>
      <c r="LT61" s="69"/>
      <c r="LU61" s="69"/>
      <c r="LV61" s="69"/>
      <c r="LW61" s="69"/>
      <c r="LX61" s="69"/>
      <c r="LY61" s="69"/>
      <c r="LZ61" s="69"/>
      <c r="MA61" s="69"/>
      <c r="MB61" s="69"/>
      <c r="MC61" s="69"/>
      <c r="MD61" s="69"/>
      <c r="ME61" s="69"/>
      <c r="MF61" s="69"/>
      <c r="MG61" s="69"/>
      <c r="MH61" s="69"/>
      <c r="MI61" s="69"/>
      <c r="MJ61" s="69"/>
      <c r="MK61" s="69"/>
      <c r="ML61" s="69"/>
      <c r="MM61" s="69"/>
      <c r="MN61" s="69"/>
      <c r="MO61" s="69"/>
      <c r="MP61" s="69"/>
      <c r="MQ61" s="69"/>
      <c r="MR61" s="69"/>
      <c r="MS61" s="69"/>
      <c r="MT61" s="69"/>
      <c r="MU61" s="69"/>
      <c r="MV61" s="69"/>
      <c r="MW61" s="69"/>
      <c r="MX61" s="69"/>
      <c r="MY61" s="69"/>
      <c r="MZ61" s="69"/>
      <c r="NA61" s="69"/>
      <c r="NB61" s="69"/>
      <c r="NC61" s="69"/>
      <c r="ND61" s="69"/>
      <c r="NE61" s="69"/>
      <c r="NF61" s="69"/>
      <c r="NG61" s="69"/>
      <c r="NH61" s="69"/>
      <c r="NI61" s="69"/>
      <c r="NJ61" s="69"/>
      <c r="NK61" s="69"/>
      <c r="NL61" s="69"/>
      <c r="NM61" s="69"/>
      <c r="NN61" s="69"/>
      <c r="NO61" s="69"/>
      <c r="NP61" s="69"/>
      <c r="NQ61" s="69"/>
      <c r="NR61" s="69"/>
      <c r="NS61" s="69"/>
      <c r="NT61" s="69"/>
      <c r="NU61" s="69"/>
      <c r="NV61" s="69"/>
      <c r="NW61" s="69"/>
    </row>
    <row r="62" spans="1:387" s="44" customFormat="1" x14ac:dyDescent="0.2">
      <c r="A62" s="105">
        <v>41247</v>
      </c>
      <c r="B62" s="106">
        <v>738.94</v>
      </c>
      <c r="C62" s="122"/>
      <c r="D62" s="206" t="s">
        <v>78</v>
      </c>
      <c r="E62" s="93" t="s">
        <v>81</v>
      </c>
      <c r="F62" s="116" t="s">
        <v>44</v>
      </c>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c r="IW62" s="64"/>
      <c r="IX62" s="64"/>
      <c r="IY62" s="64"/>
      <c r="IZ62" s="64"/>
      <c r="JA62" s="64"/>
      <c r="JB62" s="64"/>
      <c r="JC62" s="64"/>
      <c r="JD62" s="64"/>
      <c r="JE62" s="64"/>
      <c r="JF62" s="64"/>
      <c r="JG62" s="64"/>
      <c r="JH62" s="64"/>
      <c r="JI62" s="64"/>
      <c r="JJ62" s="64"/>
      <c r="JK62" s="64"/>
      <c r="JL62" s="64"/>
      <c r="JM62" s="64"/>
      <c r="JN62" s="64"/>
      <c r="JO62" s="64"/>
      <c r="JP62" s="64"/>
      <c r="JQ62" s="64"/>
      <c r="JR62" s="64"/>
      <c r="JS62" s="64"/>
      <c r="JT62" s="64"/>
      <c r="JU62" s="64"/>
      <c r="JV62" s="64"/>
      <c r="JW62" s="64"/>
      <c r="JX62" s="64"/>
      <c r="JY62" s="64"/>
      <c r="JZ62" s="64"/>
      <c r="KA62" s="64"/>
      <c r="KB62" s="64"/>
      <c r="KC62" s="64"/>
      <c r="KD62" s="64"/>
      <c r="KE62" s="64"/>
      <c r="KF62" s="64"/>
      <c r="KG62" s="64"/>
      <c r="KH62" s="64"/>
      <c r="KI62" s="64"/>
      <c r="KJ62" s="64"/>
      <c r="KK62" s="64"/>
      <c r="KL62" s="64"/>
      <c r="KM62" s="64"/>
      <c r="KN62" s="64"/>
      <c r="KO62" s="64"/>
      <c r="KP62" s="64"/>
      <c r="KQ62" s="64"/>
      <c r="KR62" s="64"/>
      <c r="KS62" s="64"/>
      <c r="KT62" s="64"/>
      <c r="KU62" s="64"/>
      <c r="KV62" s="64"/>
      <c r="KW62" s="64"/>
      <c r="KX62" s="64"/>
      <c r="KY62" s="64"/>
      <c r="KZ62" s="64"/>
      <c r="LA62" s="64"/>
      <c r="LB62" s="64"/>
      <c r="LC62" s="64"/>
      <c r="LD62" s="64"/>
      <c r="LE62" s="64"/>
      <c r="LF62" s="64"/>
      <c r="LG62" s="64"/>
      <c r="LH62" s="64"/>
      <c r="LI62" s="64"/>
      <c r="LJ62" s="64"/>
      <c r="LK62" s="64"/>
      <c r="LL62" s="64"/>
      <c r="LM62" s="64"/>
      <c r="LN62" s="64"/>
      <c r="LO62" s="64"/>
      <c r="LP62" s="64"/>
      <c r="LQ62" s="64"/>
      <c r="LR62" s="64"/>
      <c r="LS62" s="64"/>
      <c r="LT62" s="64"/>
      <c r="LU62" s="64"/>
      <c r="LV62" s="64"/>
      <c r="LW62" s="64"/>
      <c r="LX62" s="64"/>
      <c r="LY62" s="64"/>
      <c r="LZ62" s="64"/>
      <c r="MA62" s="64"/>
      <c r="MB62" s="64"/>
      <c r="MC62" s="64"/>
      <c r="MD62" s="64"/>
      <c r="ME62" s="64"/>
      <c r="MF62" s="64"/>
      <c r="MG62" s="64"/>
      <c r="MH62" s="64"/>
      <c r="MI62" s="64"/>
      <c r="MJ62" s="64"/>
      <c r="MK62" s="64"/>
      <c r="ML62" s="64"/>
      <c r="MM62" s="64"/>
      <c r="MN62" s="64"/>
      <c r="MO62" s="64"/>
      <c r="MP62" s="64"/>
      <c r="MQ62" s="64"/>
      <c r="MR62" s="64"/>
      <c r="MS62" s="64"/>
      <c r="MT62" s="64"/>
      <c r="MU62" s="64"/>
      <c r="MV62" s="64"/>
      <c r="MW62" s="64"/>
      <c r="MX62" s="64"/>
      <c r="MY62" s="64"/>
      <c r="MZ62" s="64"/>
      <c r="NA62" s="64"/>
      <c r="NB62" s="64"/>
      <c r="NC62" s="64"/>
      <c r="ND62" s="64"/>
      <c r="NE62" s="64"/>
      <c r="NF62" s="64"/>
      <c r="NG62" s="64"/>
      <c r="NH62" s="64"/>
      <c r="NI62" s="64"/>
      <c r="NJ62" s="64"/>
      <c r="NK62" s="64"/>
      <c r="NL62" s="64"/>
      <c r="NM62" s="64"/>
      <c r="NN62" s="64"/>
      <c r="NO62" s="64"/>
      <c r="NP62" s="64"/>
      <c r="NQ62" s="64"/>
      <c r="NR62" s="64"/>
      <c r="NS62" s="64"/>
      <c r="NT62" s="64"/>
      <c r="NU62" s="64"/>
      <c r="NV62" s="64"/>
      <c r="NW62" s="64"/>
    </row>
    <row r="63" spans="1:387" s="44" customFormat="1" x14ac:dyDescent="0.2">
      <c r="A63" s="107">
        <v>41247</v>
      </c>
      <c r="B63" s="108">
        <v>45</v>
      </c>
      <c r="C63" s="123"/>
      <c r="D63" s="207"/>
      <c r="E63" s="45" t="s">
        <v>41</v>
      </c>
      <c r="F63" s="148"/>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c r="IW63" s="64"/>
      <c r="IX63" s="64"/>
      <c r="IY63" s="64"/>
      <c r="IZ63" s="64"/>
      <c r="JA63" s="64"/>
      <c r="JB63" s="64"/>
      <c r="JC63" s="64"/>
      <c r="JD63" s="64"/>
      <c r="JE63" s="64"/>
      <c r="JF63" s="64"/>
      <c r="JG63" s="64"/>
      <c r="JH63" s="64"/>
      <c r="JI63" s="64"/>
      <c r="JJ63" s="64"/>
      <c r="JK63" s="64"/>
      <c r="JL63" s="64"/>
      <c r="JM63" s="64"/>
      <c r="JN63" s="64"/>
      <c r="JO63" s="64"/>
      <c r="JP63" s="64"/>
      <c r="JQ63" s="64"/>
      <c r="JR63" s="64"/>
      <c r="JS63" s="64"/>
      <c r="JT63" s="64"/>
      <c r="JU63" s="64"/>
      <c r="JV63" s="64"/>
      <c r="JW63" s="64"/>
      <c r="JX63" s="64"/>
      <c r="JY63" s="64"/>
      <c r="JZ63" s="64"/>
      <c r="KA63" s="64"/>
      <c r="KB63" s="64"/>
      <c r="KC63" s="64"/>
      <c r="KD63" s="64"/>
      <c r="KE63" s="64"/>
      <c r="KF63" s="64"/>
      <c r="KG63" s="64"/>
      <c r="KH63" s="64"/>
      <c r="KI63" s="64"/>
      <c r="KJ63" s="64"/>
      <c r="KK63" s="64"/>
      <c r="KL63" s="64"/>
      <c r="KM63" s="64"/>
      <c r="KN63" s="64"/>
      <c r="KO63" s="64"/>
      <c r="KP63" s="64"/>
      <c r="KQ63" s="64"/>
      <c r="KR63" s="64"/>
      <c r="KS63" s="64"/>
      <c r="KT63" s="64"/>
      <c r="KU63" s="64"/>
      <c r="KV63" s="64"/>
      <c r="KW63" s="64"/>
      <c r="KX63" s="64"/>
      <c r="KY63" s="64"/>
      <c r="KZ63" s="64"/>
      <c r="LA63" s="64"/>
      <c r="LB63" s="64"/>
      <c r="LC63" s="64"/>
      <c r="LD63" s="64"/>
      <c r="LE63" s="64"/>
      <c r="LF63" s="64"/>
      <c r="LG63" s="64"/>
      <c r="LH63" s="64"/>
      <c r="LI63" s="64"/>
      <c r="LJ63" s="64"/>
      <c r="LK63" s="64"/>
      <c r="LL63" s="64"/>
      <c r="LM63" s="64"/>
      <c r="LN63" s="64"/>
      <c r="LO63" s="64"/>
      <c r="LP63" s="64"/>
      <c r="LQ63" s="64"/>
      <c r="LR63" s="64"/>
      <c r="LS63" s="64"/>
      <c r="LT63" s="64"/>
      <c r="LU63" s="64"/>
      <c r="LV63" s="64"/>
      <c r="LW63" s="64"/>
      <c r="LX63" s="64"/>
      <c r="LY63" s="64"/>
      <c r="LZ63" s="64"/>
      <c r="MA63" s="64"/>
      <c r="MB63" s="64"/>
      <c r="MC63" s="64"/>
      <c r="MD63" s="64"/>
      <c r="ME63" s="64"/>
      <c r="MF63" s="64"/>
      <c r="MG63" s="64"/>
      <c r="MH63" s="64"/>
      <c r="MI63" s="64"/>
      <c r="MJ63" s="64"/>
      <c r="MK63" s="64"/>
      <c r="ML63" s="64"/>
      <c r="MM63" s="64"/>
      <c r="MN63" s="64"/>
      <c r="MO63" s="64"/>
      <c r="MP63" s="64"/>
      <c r="MQ63" s="64"/>
      <c r="MR63" s="64"/>
      <c r="MS63" s="64"/>
      <c r="MT63" s="64"/>
      <c r="MU63" s="64"/>
      <c r="MV63" s="64"/>
      <c r="MW63" s="64"/>
      <c r="MX63" s="64"/>
      <c r="MY63" s="64"/>
      <c r="MZ63" s="64"/>
      <c r="NA63" s="64"/>
      <c r="NB63" s="64"/>
      <c r="NC63" s="64"/>
      <c r="ND63" s="64"/>
      <c r="NE63" s="64"/>
      <c r="NF63" s="64"/>
      <c r="NG63" s="64"/>
      <c r="NH63" s="64"/>
      <c r="NI63" s="64"/>
      <c r="NJ63" s="64"/>
      <c r="NK63" s="64"/>
      <c r="NL63" s="64"/>
      <c r="NM63" s="64"/>
      <c r="NN63" s="64"/>
      <c r="NO63" s="64"/>
      <c r="NP63" s="64"/>
      <c r="NQ63" s="64"/>
      <c r="NR63" s="64"/>
      <c r="NS63" s="64"/>
      <c r="NT63" s="64"/>
      <c r="NU63" s="64"/>
      <c r="NV63" s="64"/>
      <c r="NW63" s="64"/>
    </row>
    <row r="64" spans="1:387" s="43" customFormat="1" x14ac:dyDescent="0.2">
      <c r="A64" s="103">
        <v>41247</v>
      </c>
      <c r="B64" s="104">
        <v>25.16</v>
      </c>
      <c r="C64" s="121">
        <f>SUM(B62:B64)</f>
        <v>809.1</v>
      </c>
      <c r="D64" s="208"/>
      <c r="E64" s="95" t="s">
        <v>87</v>
      </c>
      <c r="F64" s="11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c r="GS64" s="58"/>
      <c r="GT64" s="58"/>
      <c r="GU64" s="58"/>
      <c r="GV64" s="58"/>
      <c r="GW64" s="58"/>
      <c r="GX64" s="58"/>
      <c r="GY64" s="58"/>
      <c r="GZ64" s="58"/>
      <c r="HA64" s="58"/>
      <c r="HB64" s="58"/>
      <c r="HC64" s="58"/>
      <c r="HD64" s="58"/>
      <c r="HE64" s="58"/>
      <c r="HF64" s="58"/>
      <c r="HG64" s="58"/>
      <c r="HH64" s="58"/>
      <c r="HI64" s="58"/>
      <c r="HJ64" s="58"/>
      <c r="HK64" s="58"/>
      <c r="HL64" s="58"/>
      <c r="HM64" s="58"/>
      <c r="HN64" s="58"/>
      <c r="HO64" s="58"/>
      <c r="HP64" s="58"/>
      <c r="HQ64" s="58"/>
      <c r="HR64" s="58"/>
      <c r="HS64" s="58"/>
      <c r="HT64" s="58"/>
      <c r="HU64" s="58"/>
      <c r="HV64" s="58"/>
      <c r="HW64" s="58"/>
      <c r="HX64" s="58"/>
      <c r="HY64" s="58"/>
      <c r="HZ64" s="58"/>
      <c r="IA64" s="58"/>
      <c r="IB64" s="58"/>
      <c r="IC64" s="58"/>
      <c r="ID64" s="58"/>
      <c r="IE64" s="58"/>
      <c r="IF64" s="58"/>
      <c r="IG64" s="58"/>
      <c r="IH64" s="58"/>
      <c r="II64" s="58"/>
      <c r="IJ64" s="58"/>
      <c r="IK64" s="58"/>
      <c r="IL64" s="58"/>
      <c r="IM64" s="58"/>
      <c r="IN64" s="58"/>
      <c r="IO64" s="58"/>
      <c r="IP64" s="58"/>
      <c r="IQ64" s="58"/>
      <c r="IR64" s="58"/>
      <c r="IS64" s="58"/>
      <c r="IT64" s="58"/>
      <c r="IU64" s="58"/>
      <c r="IV64" s="58"/>
      <c r="IW64" s="58"/>
      <c r="IX64" s="58"/>
      <c r="IY64" s="58"/>
      <c r="IZ64" s="58"/>
      <c r="JA64" s="58"/>
      <c r="JB64" s="58"/>
      <c r="JC64" s="58"/>
      <c r="JD64" s="58"/>
      <c r="JE64" s="58"/>
      <c r="JF64" s="58"/>
      <c r="JG64" s="58"/>
      <c r="JH64" s="58"/>
      <c r="JI64" s="58"/>
      <c r="JJ64" s="58"/>
      <c r="JK64" s="58"/>
      <c r="JL64" s="58"/>
      <c r="JM64" s="58"/>
      <c r="JN64" s="58"/>
      <c r="JO64" s="58"/>
      <c r="JP64" s="58"/>
      <c r="JQ64" s="58"/>
      <c r="JR64" s="58"/>
      <c r="JS64" s="58"/>
      <c r="JT64" s="58"/>
      <c r="JU64" s="58"/>
      <c r="JV64" s="58"/>
      <c r="JW64" s="58"/>
      <c r="JX64" s="58"/>
      <c r="JY64" s="58"/>
      <c r="JZ64" s="58"/>
      <c r="KA64" s="58"/>
      <c r="KB64" s="58"/>
      <c r="KC64" s="58"/>
      <c r="KD64" s="58"/>
      <c r="KE64" s="58"/>
      <c r="KF64" s="58"/>
      <c r="KG64" s="58"/>
      <c r="KH64" s="58"/>
      <c r="KI64" s="58"/>
      <c r="KJ64" s="58"/>
      <c r="KK64" s="58"/>
      <c r="KL64" s="58"/>
      <c r="KM64" s="58"/>
      <c r="KN64" s="58"/>
      <c r="KO64" s="58"/>
      <c r="KP64" s="58"/>
      <c r="KQ64" s="58"/>
      <c r="KR64" s="58"/>
      <c r="KS64" s="58"/>
      <c r="KT64" s="58"/>
      <c r="KU64" s="58"/>
      <c r="KV64" s="58"/>
      <c r="KW64" s="58"/>
      <c r="KX64" s="58"/>
      <c r="KY64" s="58"/>
      <c r="KZ64" s="58"/>
      <c r="LA64" s="58"/>
      <c r="LB64" s="58"/>
      <c r="LC64" s="58"/>
      <c r="LD64" s="58"/>
      <c r="LE64" s="58"/>
      <c r="LF64" s="58"/>
      <c r="LG64" s="58"/>
      <c r="LH64" s="58"/>
      <c r="LI64" s="58"/>
      <c r="LJ64" s="58"/>
      <c r="LK64" s="58"/>
      <c r="LL64" s="58"/>
      <c r="LM64" s="58"/>
      <c r="LN64" s="58"/>
      <c r="LO64" s="58"/>
      <c r="LP64" s="58"/>
      <c r="LQ64" s="58"/>
      <c r="LR64" s="58"/>
      <c r="LS64" s="58"/>
      <c r="LT64" s="58"/>
      <c r="LU64" s="58"/>
      <c r="LV64" s="58"/>
      <c r="LW64" s="58"/>
      <c r="LX64" s="58"/>
      <c r="LY64" s="58"/>
      <c r="LZ64" s="58"/>
      <c r="MA64" s="58"/>
      <c r="MB64" s="58"/>
      <c r="MC64" s="58"/>
      <c r="MD64" s="58"/>
      <c r="ME64" s="58"/>
      <c r="MF64" s="58"/>
      <c r="MG64" s="58"/>
      <c r="MH64" s="58"/>
      <c r="MI64" s="58"/>
      <c r="MJ64" s="58"/>
      <c r="MK64" s="58"/>
      <c r="ML64" s="58"/>
      <c r="MM64" s="58"/>
      <c r="MN64" s="58"/>
      <c r="MO64" s="58"/>
      <c r="MP64" s="58"/>
      <c r="MQ64" s="58"/>
      <c r="MR64" s="58"/>
      <c r="MS64" s="58"/>
      <c r="MT64" s="58"/>
      <c r="MU64" s="58"/>
      <c r="MV64" s="58"/>
      <c r="MW64" s="58"/>
      <c r="MX64" s="58"/>
      <c r="MY64" s="58"/>
      <c r="MZ64" s="58"/>
      <c r="NA64" s="58"/>
      <c r="NB64" s="58"/>
      <c r="NC64" s="58"/>
      <c r="ND64" s="58"/>
      <c r="NE64" s="58"/>
      <c r="NF64" s="58"/>
      <c r="NG64" s="58"/>
      <c r="NH64" s="58"/>
      <c r="NI64" s="58"/>
      <c r="NJ64" s="58"/>
      <c r="NK64" s="58"/>
      <c r="NL64" s="58"/>
      <c r="NM64" s="58"/>
      <c r="NN64" s="58"/>
      <c r="NO64" s="58"/>
      <c r="NP64" s="58"/>
      <c r="NQ64" s="58"/>
      <c r="NR64" s="58"/>
      <c r="NS64" s="58"/>
      <c r="NT64" s="58"/>
      <c r="NU64" s="58"/>
      <c r="NV64" s="58"/>
      <c r="NW64" s="58"/>
    </row>
    <row r="65" spans="1:387" x14ac:dyDescent="0.2">
      <c r="A65" s="105">
        <v>41255</v>
      </c>
      <c r="B65" s="106">
        <v>16.5</v>
      </c>
      <c r="C65" s="122">
        <f>SUM(B65)</f>
        <v>16.5</v>
      </c>
      <c r="D65" s="176" t="s">
        <v>117</v>
      </c>
      <c r="E65" s="93" t="s">
        <v>118</v>
      </c>
      <c r="F65" s="177" t="s">
        <v>49</v>
      </c>
    </row>
    <row r="66" spans="1:387" s="43" customFormat="1" x14ac:dyDescent="0.2">
      <c r="A66" s="103"/>
      <c r="B66" s="89"/>
      <c r="C66" s="89"/>
      <c r="D66" s="159"/>
      <c r="E66" s="95"/>
      <c r="F66" s="117"/>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c r="GS66" s="58"/>
      <c r="GT66" s="58"/>
      <c r="GU66" s="58"/>
      <c r="GV66" s="58"/>
      <c r="GW66" s="58"/>
      <c r="GX66" s="58"/>
      <c r="GY66" s="58"/>
      <c r="GZ66" s="58"/>
      <c r="HA66" s="58"/>
      <c r="HB66" s="58"/>
      <c r="HC66" s="58"/>
      <c r="HD66" s="58"/>
      <c r="HE66" s="58"/>
      <c r="HF66" s="58"/>
      <c r="HG66" s="58"/>
      <c r="HH66" s="58"/>
      <c r="HI66" s="58"/>
      <c r="HJ66" s="58"/>
      <c r="HK66" s="58"/>
      <c r="HL66" s="58"/>
      <c r="HM66" s="58"/>
      <c r="HN66" s="58"/>
      <c r="HO66" s="58"/>
      <c r="HP66" s="58"/>
      <c r="HQ66" s="58"/>
      <c r="HR66" s="58"/>
      <c r="HS66" s="58"/>
      <c r="HT66" s="58"/>
      <c r="HU66" s="58"/>
      <c r="HV66" s="58"/>
      <c r="HW66" s="58"/>
      <c r="HX66" s="58"/>
      <c r="HY66" s="58"/>
      <c r="HZ66" s="58"/>
      <c r="IA66" s="58"/>
      <c r="IB66" s="58"/>
      <c r="IC66" s="58"/>
      <c r="ID66" s="58"/>
      <c r="IE66" s="58"/>
      <c r="IF66" s="58"/>
      <c r="IG66" s="58"/>
      <c r="IH66" s="58"/>
      <c r="II66" s="58"/>
      <c r="IJ66" s="58"/>
      <c r="IK66" s="58"/>
      <c r="IL66" s="58"/>
      <c r="IM66" s="58"/>
      <c r="IN66" s="58"/>
      <c r="IO66" s="58"/>
      <c r="IP66" s="58"/>
      <c r="IQ66" s="58"/>
      <c r="IR66" s="58"/>
      <c r="IS66" s="58"/>
      <c r="IT66" s="58"/>
      <c r="IU66" s="58"/>
      <c r="IV66" s="58"/>
      <c r="IW66" s="58"/>
      <c r="IX66" s="58"/>
      <c r="IY66" s="58"/>
      <c r="IZ66" s="58"/>
      <c r="JA66" s="58"/>
      <c r="JB66" s="58"/>
      <c r="JC66" s="58"/>
      <c r="JD66" s="58"/>
      <c r="JE66" s="58"/>
      <c r="JF66" s="58"/>
      <c r="JG66" s="58"/>
      <c r="JH66" s="58"/>
      <c r="JI66" s="58"/>
      <c r="JJ66" s="58"/>
      <c r="JK66" s="58"/>
      <c r="JL66" s="58"/>
      <c r="JM66" s="58"/>
      <c r="JN66" s="58"/>
      <c r="JO66" s="58"/>
      <c r="JP66" s="58"/>
      <c r="JQ66" s="58"/>
      <c r="JR66" s="58"/>
      <c r="JS66" s="58"/>
      <c r="JT66" s="58"/>
      <c r="JU66" s="58"/>
      <c r="JV66" s="58"/>
      <c r="JW66" s="58"/>
      <c r="JX66" s="58"/>
      <c r="JY66" s="58"/>
      <c r="JZ66" s="58"/>
      <c r="KA66" s="58"/>
      <c r="KB66" s="58"/>
      <c r="KC66" s="58"/>
      <c r="KD66" s="58"/>
      <c r="KE66" s="58"/>
      <c r="KF66" s="58"/>
      <c r="KG66" s="58"/>
      <c r="KH66" s="58"/>
      <c r="KI66" s="58"/>
      <c r="KJ66" s="58"/>
      <c r="KK66" s="58"/>
      <c r="KL66" s="58"/>
      <c r="KM66" s="58"/>
      <c r="KN66" s="58"/>
      <c r="KO66" s="58"/>
      <c r="KP66" s="58"/>
      <c r="KQ66" s="58"/>
      <c r="KR66" s="58"/>
      <c r="KS66" s="58"/>
      <c r="KT66" s="58"/>
      <c r="KU66" s="58"/>
      <c r="KV66" s="58"/>
      <c r="KW66" s="58"/>
      <c r="KX66" s="58"/>
      <c r="KY66" s="58"/>
      <c r="KZ66" s="58"/>
      <c r="LA66" s="58"/>
      <c r="LB66" s="58"/>
      <c r="LC66" s="58"/>
      <c r="LD66" s="58"/>
      <c r="LE66" s="58"/>
      <c r="LF66" s="58"/>
      <c r="LG66" s="58"/>
      <c r="LH66" s="58"/>
      <c r="LI66" s="58"/>
      <c r="LJ66" s="58"/>
      <c r="LK66" s="58"/>
      <c r="LL66" s="58"/>
      <c r="LM66" s="58"/>
      <c r="LN66" s="58"/>
      <c r="LO66" s="58"/>
      <c r="LP66" s="58"/>
      <c r="LQ66" s="58"/>
      <c r="LR66" s="58"/>
      <c r="LS66" s="58"/>
      <c r="LT66" s="58"/>
      <c r="LU66" s="58"/>
      <c r="LV66" s="58"/>
      <c r="LW66" s="58"/>
      <c r="LX66" s="58"/>
      <c r="LY66" s="58"/>
      <c r="LZ66" s="58"/>
      <c r="MA66" s="58"/>
      <c r="MB66" s="58"/>
      <c r="MC66" s="58"/>
      <c r="MD66" s="58"/>
      <c r="ME66" s="58"/>
      <c r="MF66" s="58"/>
      <c r="MG66" s="58"/>
      <c r="MH66" s="58"/>
      <c r="MI66" s="58"/>
      <c r="MJ66" s="58"/>
      <c r="MK66" s="58"/>
      <c r="ML66" s="58"/>
      <c r="MM66" s="58"/>
      <c r="MN66" s="58"/>
      <c r="MO66" s="58"/>
      <c r="MP66" s="58"/>
      <c r="MQ66" s="58"/>
      <c r="MR66" s="58"/>
      <c r="MS66" s="58"/>
      <c r="MT66" s="58"/>
      <c r="MU66" s="58"/>
      <c r="MV66" s="58"/>
      <c r="MW66" s="58"/>
      <c r="MX66" s="58"/>
      <c r="MY66" s="58"/>
      <c r="MZ66" s="58"/>
      <c r="NA66" s="58"/>
      <c r="NB66" s="58"/>
      <c r="NC66" s="58"/>
      <c r="ND66" s="58"/>
      <c r="NE66" s="58"/>
      <c r="NF66" s="58"/>
      <c r="NG66" s="58"/>
      <c r="NH66" s="58"/>
      <c r="NI66" s="58"/>
      <c r="NJ66" s="58"/>
      <c r="NK66" s="58"/>
      <c r="NL66" s="58"/>
      <c r="NM66" s="58"/>
      <c r="NN66" s="58"/>
      <c r="NO66" s="58"/>
      <c r="NP66" s="58"/>
      <c r="NQ66" s="58"/>
      <c r="NR66" s="58"/>
      <c r="NS66" s="58"/>
      <c r="NT66" s="58"/>
      <c r="NU66" s="58"/>
      <c r="NV66" s="58"/>
      <c r="NW66" s="58"/>
    </row>
    <row r="67" spans="1:387" s="24" customFormat="1" x14ac:dyDescent="0.2">
      <c r="A67" s="125" t="s">
        <v>29</v>
      </c>
      <c r="B67" s="126">
        <f>SUM(B24:B66)</f>
        <v>4490.0700000000006</v>
      </c>
      <c r="C67" s="126">
        <f>SUM(C24:C65)</f>
        <v>4490.0700000000006</v>
      </c>
      <c r="D67" s="127"/>
      <c r="E67" s="125"/>
      <c r="F67" s="127"/>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c r="IB67" s="66"/>
      <c r="IC67" s="66"/>
      <c r="ID67" s="66"/>
      <c r="IE67" s="66"/>
      <c r="IF67" s="66"/>
      <c r="IG67" s="66"/>
      <c r="IH67" s="66"/>
      <c r="II67" s="66"/>
      <c r="IJ67" s="66"/>
      <c r="IK67" s="66"/>
      <c r="IL67" s="66"/>
      <c r="IM67" s="66"/>
      <c r="IN67" s="66"/>
      <c r="IO67" s="66"/>
      <c r="IP67" s="66"/>
      <c r="IQ67" s="66"/>
      <c r="IR67" s="66"/>
      <c r="IS67" s="66"/>
      <c r="IT67" s="66"/>
      <c r="IU67" s="66"/>
      <c r="IV67" s="66"/>
      <c r="IW67" s="66"/>
      <c r="IX67" s="66"/>
      <c r="IY67" s="66"/>
      <c r="IZ67" s="66"/>
      <c r="JA67" s="66"/>
      <c r="JB67" s="66"/>
      <c r="JC67" s="66"/>
      <c r="JD67" s="66"/>
      <c r="JE67" s="66"/>
      <c r="JF67" s="66"/>
      <c r="JG67" s="66"/>
      <c r="JH67" s="66"/>
      <c r="JI67" s="66"/>
      <c r="JJ67" s="66"/>
      <c r="JK67" s="66"/>
      <c r="JL67" s="66"/>
      <c r="JM67" s="66"/>
      <c r="JN67" s="66"/>
      <c r="JO67" s="66"/>
      <c r="JP67" s="66"/>
      <c r="JQ67" s="66"/>
      <c r="JR67" s="66"/>
      <c r="JS67" s="66"/>
      <c r="JT67" s="66"/>
      <c r="JU67" s="66"/>
      <c r="JV67" s="66"/>
      <c r="JW67" s="66"/>
      <c r="JX67" s="66"/>
      <c r="JY67" s="66"/>
      <c r="JZ67" s="66"/>
      <c r="KA67" s="66"/>
      <c r="KB67" s="66"/>
      <c r="KC67" s="66"/>
      <c r="KD67" s="66"/>
      <c r="KE67" s="66"/>
      <c r="KF67" s="66"/>
      <c r="KG67" s="66"/>
      <c r="KH67" s="66"/>
      <c r="KI67" s="66"/>
      <c r="KJ67" s="66"/>
      <c r="KK67" s="66"/>
      <c r="KL67" s="66"/>
      <c r="KM67" s="66"/>
      <c r="KN67" s="66"/>
      <c r="KO67" s="66"/>
      <c r="KP67" s="66"/>
      <c r="KQ67" s="66"/>
      <c r="KR67" s="66"/>
      <c r="KS67" s="66"/>
      <c r="KT67" s="66"/>
      <c r="KU67" s="66"/>
      <c r="KV67" s="66"/>
      <c r="KW67" s="66"/>
      <c r="KX67" s="66"/>
      <c r="KY67" s="66"/>
      <c r="KZ67" s="66"/>
      <c r="LA67" s="66"/>
      <c r="LB67" s="66"/>
      <c r="LC67" s="66"/>
      <c r="LD67" s="66"/>
      <c r="LE67" s="66"/>
      <c r="LF67" s="66"/>
      <c r="LG67" s="66"/>
      <c r="LH67" s="66"/>
      <c r="LI67" s="66"/>
      <c r="LJ67" s="66"/>
      <c r="LK67" s="66"/>
      <c r="LL67" s="66"/>
      <c r="LM67" s="66"/>
      <c r="LN67" s="66"/>
      <c r="LO67" s="66"/>
      <c r="LP67" s="66"/>
      <c r="LQ67" s="66"/>
      <c r="LR67" s="66"/>
      <c r="LS67" s="66"/>
      <c r="LT67" s="66"/>
      <c r="LU67" s="66"/>
      <c r="LV67" s="66"/>
      <c r="LW67" s="66"/>
      <c r="LX67" s="66"/>
      <c r="LY67" s="66"/>
      <c r="LZ67" s="66"/>
      <c r="MA67" s="66"/>
      <c r="MB67" s="66"/>
      <c r="MC67" s="66"/>
      <c r="MD67" s="66"/>
      <c r="ME67" s="66"/>
      <c r="MF67" s="66"/>
      <c r="MG67" s="66"/>
      <c r="MH67" s="66"/>
      <c r="MI67" s="66"/>
      <c r="MJ67" s="66"/>
      <c r="MK67" s="66"/>
      <c r="ML67" s="66"/>
      <c r="MM67" s="66"/>
      <c r="MN67" s="66"/>
      <c r="MO67" s="66"/>
      <c r="MP67" s="66"/>
      <c r="MQ67" s="66"/>
      <c r="MR67" s="66"/>
      <c r="MS67" s="66"/>
      <c r="MT67" s="66"/>
      <c r="MU67" s="66"/>
      <c r="MV67" s="66"/>
      <c r="MW67" s="66"/>
      <c r="MX67" s="66"/>
      <c r="MY67" s="66"/>
      <c r="MZ67" s="66"/>
      <c r="NA67" s="66"/>
      <c r="NB67" s="66"/>
      <c r="NC67" s="66"/>
      <c r="ND67" s="66"/>
      <c r="NE67" s="66"/>
      <c r="NF67" s="66"/>
      <c r="NG67" s="66"/>
      <c r="NH67" s="66"/>
      <c r="NI67" s="66"/>
      <c r="NJ67" s="66"/>
      <c r="NK67" s="66"/>
      <c r="NL67" s="66"/>
      <c r="NM67" s="66"/>
      <c r="NN67" s="66"/>
      <c r="NO67" s="66"/>
      <c r="NP67" s="66"/>
      <c r="NQ67" s="66"/>
      <c r="NR67" s="66"/>
      <c r="NS67" s="66"/>
      <c r="NT67" s="66"/>
      <c r="NU67" s="66"/>
      <c r="NV67" s="66"/>
      <c r="NW67" s="66"/>
    </row>
    <row r="68" spans="1:387" s="6" customFormat="1" ht="28.5" x14ac:dyDescent="0.2">
      <c r="A68" s="9" t="s">
        <v>27</v>
      </c>
      <c r="B68" s="34">
        <f>SUM(B67,B21)</f>
        <v>8863.48</v>
      </c>
      <c r="C68" s="34">
        <f>SUM(C67,C21)</f>
        <v>8863.48</v>
      </c>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65"/>
      <c r="HW68" s="65"/>
      <c r="HX68" s="65"/>
      <c r="HY68" s="65"/>
      <c r="HZ68" s="65"/>
      <c r="IA68" s="65"/>
      <c r="IB68" s="65"/>
      <c r="IC68" s="65"/>
      <c r="ID68" s="65"/>
      <c r="IE68" s="65"/>
      <c r="IF68" s="65"/>
      <c r="IG68" s="65"/>
      <c r="IH68" s="65"/>
      <c r="II68" s="65"/>
      <c r="IJ68" s="65"/>
      <c r="IK68" s="65"/>
      <c r="IL68" s="65"/>
      <c r="IM68" s="65"/>
      <c r="IN68" s="65"/>
      <c r="IO68" s="65"/>
      <c r="IP68" s="65"/>
      <c r="IQ68" s="65"/>
      <c r="IR68" s="65"/>
      <c r="IS68" s="65"/>
      <c r="IT68" s="65"/>
      <c r="IU68" s="65"/>
      <c r="IV68" s="65"/>
      <c r="IW68" s="65"/>
      <c r="IX68" s="65"/>
      <c r="IY68" s="65"/>
      <c r="IZ68" s="65"/>
      <c r="JA68" s="65"/>
      <c r="JB68" s="65"/>
      <c r="JC68" s="65"/>
      <c r="JD68" s="65"/>
      <c r="JE68" s="65"/>
      <c r="JF68" s="65"/>
      <c r="JG68" s="65"/>
      <c r="JH68" s="65"/>
      <c r="JI68" s="65"/>
      <c r="JJ68" s="65"/>
      <c r="JK68" s="65"/>
      <c r="JL68" s="65"/>
      <c r="JM68" s="65"/>
      <c r="JN68" s="65"/>
      <c r="JO68" s="65"/>
      <c r="JP68" s="65"/>
      <c r="JQ68" s="65"/>
      <c r="JR68" s="65"/>
      <c r="JS68" s="65"/>
      <c r="JT68" s="65"/>
      <c r="JU68" s="65"/>
      <c r="JV68" s="65"/>
      <c r="JW68" s="65"/>
      <c r="JX68" s="65"/>
      <c r="JY68" s="65"/>
      <c r="JZ68" s="65"/>
      <c r="KA68" s="65"/>
      <c r="KB68" s="65"/>
      <c r="KC68" s="65"/>
      <c r="KD68" s="65"/>
      <c r="KE68" s="65"/>
      <c r="KF68" s="65"/>
      <c r="KG68" s="65"/>
      <c r="KH68" s="65"/>
      <c r="KI68" s="65"/>
      <c r="KJ68" s="65"/>
      <c r="KK68" s="65"/>
      <c r="KL68" s="65"/>
      <c r="KM68" s="65"/>
      <c r="KN68" s="65"/>
      <c r="KO68" s="65"/>
      <c r="KP68" s="65"/>
      <c r="KQ68" s="65"/>
      <c r="KR68" s="65"/>
      <c r="KS68" s="65"/>
      <c r="KT68" s="65"/>
      <c r="KU68" s="65"/>
      <c r="KV68" s="65"/>
      <c r="KW68" s="65"/>
      <c r="KX68" s="65"/>
      <c r="KY68" s="65"/>
      <c r="KZ68" s="65"/>
      <c r="LA68" s="65"/>
      <c r="LB68" s="65"/>
      <c r="LC68" s="65"/>
      <c r="LD68" s="65"/>
      <c r="LE68" s="65"/>
      <c r="LF68" s="65"/>
      <c r="LG68" s="65"/>
      <c r="LH68" s="65"/>
      <c r="LI68" s="65"/>
      <c r="LJ68" s="65"/>
      <c r="LK68" s="65"/>
      <c r="LL68" s="65"/>
      <c r="LM68" s="65"/>
      <c r="LN68" s="65"/>
      <c r="LO68" s="65"/>
      <c r="LP68" s="65"/>
      <c r="LQ68" s="65"/>
      <c r="LR68" s="65"/>
      <c r="LS68" s="65"/>
      <c r="LT68" s="65"/>
      <c r="LU68" s="65"/>
      <c r="LV68" s="65"/>
      <c r="LW68" s="65"/>
      <c r="LX68" s="65"/>
      <c r="LY68" s="65"/>
      <c r="LZ68" s="65"/>
      <c r="MA68" s="65"/>
      <c r="MB68" s="65"/>
      <c r="MC68" s="65"/>
      <c r="MD68" s="65"/>
      <c r="ME68" s="65"/>
      <c r="MF68" s="65"/>
      <c r="MG68" s="65"/>
      <c r="MH68" s="65"/>
      <c r="MI68" s="65"/>
      <c r="MJ68" s="65"/>
      <c r="MK68" s="65"/>
      <c r="ML68" s="65"/>
      <c r="MM68" s="65"/>
      <c r="MN68" s="65"/>
      <c r="MO68" s="65"/>
      <c r="MP68" s="65"/>
      <c r="MQ68" s="65"/>
      <c r="MR68" s="65"/>
      <c r="MS68" s="65"/>
      <c r="MT68" s="65"/>
      <c r="MU68" s="65"/>
      <c r="MV68" s="65"/>
      <c r="MW68" s="65"/>
      <c r="MX68" s="65"/>
      <c r="MY68" s="65"/>
      <c r="MZ68" s="65"/>
      <c r="NA68" s="65"/>
      <c r="NB68" s="65"/>
      <c r="NC68" s="65"/>
      <c r="ND68" s="65"/>
      <c r="NE68" s="65"/>
      <c r="NF68" s="65"/>
      <c r="NG68" s="65"/>
      <c r="NH68" s="65"/>
      <c r="NI68" s="65"/>
      <c r="NJ68" s="65"/>
      <c r="NK68" s="65"/>
      <c r="NL68" s="65"/>
      <c r="NM68" s="65"/>
      <c r="NN68" s="65"/>
      <c r="NO68" s="65"/>
      <c r="NP68" s="65"/>
      <c r="NQ68" s="65"/>
      <c r="NR68" s="65"/>
      <c r="NS68" s="65"/>
      <c r="NT68" s="65"/>
      <c r="NU68" s="65"/>
      <c r="NV68" s="65"/>
      <c r="NW68" s="65"/>
    </row>
    <row r="69" spans="1:387" x14ac:dyDescent="0.2">
      <c r="A69" s="16"/>
      <c r="B69" s="15"/>
      <c r="C69" s="71"/>
      <c r="D69" s="15"/>
      <c r="E69" s="3"/>
      <c r="F69" s="15"/>
    </row>
    <row r="72" spans="1:387" x14ac:dyDescent="0.2">
      <c r="B72" s="55"/>
      <c r="C72" s="55"/>
      <c r="D72" s="38"/>
      <c r="E72" s="57"/>
    </row>
    <row r="73" spans="1:387" x14ac:dyDescent="0.2">
      <c r="D73" s="54"/>
      <c r="E73" s="53"/>
    </row>
    <row r="74" spans="1:387" x14ac:dyDescent="0.2">
      <c r="D74" s="54"/>
      <c r="E74" s="53"/>
    </row>
    <row r="75" spans="1:387" x14ac:dyDescent="0.2">
      <c r="E75" s="52"/>
    </row>
    <row r="77" spans="1:387" x14ac:dyDescent="0.2">
      <c r="E77" s="55"/>
    </row>
  </sheetData>
  <sortState ref="A28:AB52">
    <sortCondition ref="A28:A52"/>
  </sortState>
  <mergeCells count="27">
    <mergeCell ref="D59:D61"/>
    <mergeCell ref="F59:F61"/>
    <mergeCell ref="D62:D64"/>
    <mergeCell ref="A3:F3"/>
    <mergeCell ref="D5:D12"/>
    <mergeCell ref="D34:D37"/>
    <mergeCell ref="D30:D33"/>
    <mergeCell ref="F34:F37"/>
    <mergeCell ref="D47:D48"/>
    <mergeCell ref="F47:F48"/>
    <mergeCell ref="F38:F41"/>
    <mergeCell ref="F27:F29"/>
    <mergeCell ref="F30:F33"/>
    <mergeCell ref="D24:D26"/>
    <mergeCell ref="F24:F26"/>
    <mergeCell ref="D43:D46"/>
    <mergeCell ref="F43:F46"/>
    <mergeCell ref="D52:D53"/>
    <mergeCell ref="F14:F17"/>
    <mergeCell ref="D49:D50"/>
    <mergeCell ref="F49:F50"/>
    <mergeCell ref="B2:D2"/>
    <mergeCell ref="A1:D1"/>
    <mergeCell ref="D22:E22"/>
    <mergeCell ref="D38:D41"/>
    <mergeCell ref="D27:D29"/>
    <mergeCell ref="D13:D17"/>
  </mergeCells>
  <phoneticPr fontId="0" type="noConversion"/>
  <printOptions gridLines="1"/>
  <pageMargins left="0.19685039370078741" right="0.19685039370078741" top="0.23622047244094491" bottom="0.23622047244094491" header="0.15748031496062992" footer="0.15748031496062992"/>
  <pageSetup paperSize="9" scale="7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6"/>
  <sheetViews>
    <sheetView zoomScale="80" zoomScaleNormal="80" workbookViewId="0">
      <selection activeCell="B27" sqref="B27"/>
    </sheetView>
  </sheetViews>
  <sheetFormatPr defaultRowHeight="12.75" x14ac:dyDescent="0.2"/>
  <cols>
    <col min="1" max="1" width="30.85546875" style="2" customWidth="1"/>
    <col min="2" max="2" width="23.140625" style="2" customWidth="1"/>
    <col min="3" max="3" width="27.42578125" style="2" customWidth="1"/>
    <col min="4" max="4" width="27.140625" style="2" customWidth="1"/>
    <col min="5" max="5" width="28.140625" style="2" customWidth="1"/>
    <col min="6" max="251" width="9.140625" style="67"/>
  </cols>
  <sheetData>
    <row r="1" spans="1:251" s="1" customFormat="1" ht="36" customHeight="1" x14ac:dyDescent="0.2">
      <c r="A1" s="226" t="s">
        <v>28</v>
      </c>
      <c r="B1" s="227"/>
      <c r="C1" s="227"/>
      <c r="D1" s="227"/>
      <c r="E1" s="228"/>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row>
    <row r="2" spans="1:251" s="10" customFormat="1" ht="49.5" customHeight="1" x14ac:dyDescent="0.25">
      <c r="A2" s="229" t="s">
        <v>31</v>
      </c>
      <c r="B2" s="230"/>
      <c r="C2" s="231" t="s">
        <v>37</v>
      </c>
      <c r="D2" s="230"/>
      <c r="E2" s="128"/>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s="5" customFormat="1" ht="35.25" customHeight="1" x14ac:dyDescent="0.2">
      <c r="A3" s="129" t="s">
        <v>9</v>
      </c>
      <c r="B3" s="204" t="s">
        <v>4</v>
      </c>
      <c r="C3" s="204"/>
      <c r="D3" s="149"/>
      <c r="E3" s="13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row>
    <row r="4" spans="1:251" s="7" customFormat="1" ht="25.5" customHeight="1" x14ac:dyDescent="0.2">
      <c r="A4" s="145" t="s">
        <v>0</v>
      </c>
      <c r="B4" s="146" t="s">
        <v>2</v>
      </c>
      <c r="C4" s="146" t="s">
        <v>10</v>
      </c>
      <c r="D4" s="146" t="s">
        <v>11</v>
      </c>
      <c r="E4" s="147" t="s">
        <v>1</v>
      </c>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x14ac:dyDescent="0.2">
      <c r="A5" s="179"/>
      <c r="B5" s="180"/>
      <c r="C5" s="180"/>
      <c r="D5" s="180"/>
      <c r="E5" s="181"/>
    </row>
    <row r="6" spans="1:251" x14ac:dyDescent="0.2">
      <c r="A6" s="182"/>
      <c r="B6" s="178"/>
      <c r="C6" s="178"/>
      <c r="D6" s="178"/>
      <c r="E6" s="183"/>
    </row>
    <row r="7" spans="1:251" x14ac:dyDescent="0.2">
      <c r="A7" s="182"/>
      <c r="B7" s="178"/>
      <c r="C7" s="178"/>
      <c r="D7" s="178"/>
      <c r="E7" s="183"/>
    </row>
    <row r="8" spans="1:251" x14ac:dyDescent="0.2">
      <c r="A8" s="182"/>
      <c r="B8" s="178"/>
      <c r="C8" s="178"/>
      <c r="D8" s="178"/>
      <c r="E8" s="183"/>
    </row>
    <row r="9" spans="1:251" x14ac:dyDescent="0.2">
      <c r="A9" s="222" t="s">
        <v>99</v>
      </c>
      <c r="B9" s="223"/>
      <c r="C9" s="223"/>
      <c r="D9" s="223"/>
      <c r="E9" s="224"/>
    </row>
    <row r="10" spans="1:251" x14ac:dyDescent="0.2">
      <c r="A10" s="182"/>
      <c r="B10" s="178"/>
      <c r="C10" s="178"/>
      <c r="D10" s="178"/>
      <c r="E10" s="183"/>
    </row>
    <row r="11" spans="1:251" x14ac:dyDescent="0.2">
      <c r="A11" s="182"/>
      <c r="B11" s="178"/>
      <c r="C11" s="178"/>
      <c r="D11" s="178"/>
      <c r="E11" s="183"/>
    </row>
    <row r="12" spans="1:251" x14ac:dyDescent="0.2">
      <c r="A12" s="182"/>
      <c r="B12" s="178"/>
      <c r="C12" s="178"/>
      <c r="D12" s="178"/>
      <c r="E12" s="183"/>
    </row>
    <row r="13" spans="1:251" x14ac:dyDescent="0.2">
      <c r="A13" s="182"/>
      <c r="B13" s="178"/>
      <c r="C13" s="178"/>
      <c r="D13" s="178"/>
      <c r="E13" s="183"/>
    </row>
    <row r="14" spans="1:251" x14ac:dyDescent="0.2">
      <c r="A14" s="182"/>
      <c r="B14" s="178"/>
      <c r="C14" s="178"/>
      <c r="D14" s="178"/>
      <c r="E14" s="183"/>
    </row>
    <row r="15" spans="1:251" ht="11.25" customHeight="1" x14ac:dyDescent="0.2">
      <c r="A15" s="184"/>
      <c r="B15" s="185"/>
      <c r="C15" s="185"/>
      <c r="D15" s="185"/>
      <c r="E15" s="186"/>
    </row>
    <row r="16" spans="1:251" hidden="1" x14ac:dyDescent="0.2">
      <c r="A16" s="131"/>
      <c r="B16" s="132"/>
      <c r="C16" s="132"/>
      <c r="D16" s="132"/>
      <c r="E16" s="133"/>
    </row>
    <row r="17" spans="1:251" s="11" customFormat="1" ht="25.5" customHeight="1" x14ac:dyDescent="0.2">
      <c r="A17" s="134" t="s">
        <v>9</v>
      </c>
      <c r="B17" s="225" t="s">
        <v>7</v>
      </c>
      <c r="C17" s="225"/>
      <c r="D17" s="73"/>
      <c r="E17" s="135"/>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row>
    <row r="18" spans="1:251" ht="28.5" customHeight="1" x14ac:dyDescent="0.2">
      <c r="A18" s="188" t="s">
        <v>0</v>
      </c>
      <c r="B18" s="10" t="s">
        <v>2</v>
      </c>
      <c r="C18" s="10" t="s">
        <v>10</v>
      </c>
      <c r="D18" s="128" t="s">
        <v>11</v>
      </c>
      <c r="E18" s="187" t="s">
        <v>1</v>
      </c>
    </row>
    <row r="19" spans="1:251" x14ac:dyDescent="0.2">
      <c r="A19" s="179"/>
      <c r="B19" s="180"/>
      <c r="C19" s="180"/>
      <c r="D19" s="180"/>
      <c r="E19" s="181"/>
    </row>
    <row r="20" spans="1:251" x14ac:dyDescent="0.2">
      <c r="A20" s="182"/>
      <c r="B20" s="178"/>
      <c r="C20" s="178"/>
      <c r="D20" s="178"/>
      <c r="E20" s="183"/>
    </row>
    <row r="21" spans="1:251" x14ac:dyDescent="0.2">
      <c r="A21" s="182"/>
      <c r="B21" s="178"/>
      <c r="C21" s="178"/>
      <c r="D21" s="178"/>
      <c r="E21" s="183"/>
    </row>
    <row r="22" spans="1:251" x14ac:dyDescent="0.2">
      <c r="A22" s="222" t="s">
        <v>99</v>
      </c>
      <c r="B22" s="223"/>
      <c r="C22" s="223"/>
      <c r="D22" s="223"/>
      <c r="E22" s="224"/>
    </row>
    <row r="23" spans="1:251" x14ac:dyDescent="0.2">
      <c r="A23" s="182"/>
      <c r="B23" s="178"/>
      <c r="C23" s="178"/>
      <c r="D23" s="178"/>
      <c r="E23" s="183"/>
    </row>
    <row r="24" spans="1:251" x14ac:dyDescent="0.2">
      <c r="A24" s="182"/>
      <c r="B24" s="178"/>
      <c r="C24" s="178"/>
      <c r="D24" s="178"/>
      <c r="E24" s="183"/>
    </row>
    <row r="25" spans="1:251" x14ac:dyDescent="0.2">
      <c r="A25" s="189"/>
      <c r="B25" s="1"/>
      <c r="C25" s="1"/>
      <c r="D25" s="1"/>
      <c r="E25" s="190"/>
    </row>
    <row r="26" spans="1:251" s="6" customFormat="1" ht="48" customHeight="1" x14ac:dyDescent="0.2">
      <c r="A26" s="136" t="s">
        <v>26</v>
      </c>
      <c r="B26" s="34">
        <f>SUM(B25,B13)</f>
        <v>0</v>
      </c>
      <c r="C26" s="8"/>
      <c r="E26" s="137"/>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row>
  </sheetData>
  <mergeCells count="7">
    <mergeCell ref="A22:E22"/>
    <mergeCell ref="B17:C17"/>
    <mergeCell ref="A1:E1"/>
    <mergeCell ref="A2:B2"/>
    <mergeCell ref="C2:D2"/>
    <mergeCell ref="B3:C3"/>
    <mergeCell ref="A9:E9"/>
  </mergeCells>
  <phoneticPr fontId="0" type="noConversion"/>
  <pageMargins left="0.23" right="0.18"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5" zoomScaleNormal="100" workbookViewId="0">
      <selection activeCell="B11" sqref="B11"/>
    </sheetView>
  </sheetViews>
  <sheetFormatPr defaultRowHeight="12.75" x14ac:dyDescent="0.2"/>
  <cols>
    <col min="1" max="1" width="30" style="2" customWidth="1"/>
    <col min="2" max="2" width="23.140625" style="2" customWidth="1"/>
    <col min="3" max="3" width="77.5703125" style="2" customWidth="1"/>
    <col min="4" max="4" width="9" style="2" customWidth="1"/>
    <col min="5" max="5" width="14.85546875" style="2" customWidth="1"/>
    <col min="6" max="6" width="12.42578125" customWidth="1"/>
  </cols>
  <sheetData>
    <row r="1" spans="1:5" s="47" customFormat="1" ht="39.75" customHeight="1" x14ac:dyDescent="0.2">
      <c r="A1" s="236" t="s">
        <v>28</v>
      </c>
      <c r="B1" s="237"/>
      <c r="C1" s="237"/>
      <c r="D1" s="237"/>
      <c r="E1" s="237"/>
    </row>
    <row r="2" spans="1:5" ht="44.25" customHeight="1" x14ac:dyDescent="0.25">
      <c r="A2" s="231" t="s">
        <v>31</v>
      </c>
      <c r="B2" s="230"/>
      <c r="C2" s="231" t="s">
        <v>37</v>
      </c>
      <c r="D2" s="230"/>
      <c r="E2" s="3"/>
    </row>
    <row r="3" spans="1:5" ht="39.75" customHeight="1" x14ac:dyDescent="0.2">
      <c r="A3" s="4" t="s">
        <v>12</v>
      </c>
      <c r="B3" s="225" t="s">
        <v>4</v>
      </c>
      <c r="C3" s="225"/>
      <c r="D3" s="4"/>
      <c r="E3" s="4"/>
    </row>
    <row r="4" spans="1:5" ht="21.75" customHeight="1" x14ac:dyDescent="0.2">
      <c r="A4" s="3" t="s">
        <v>0</v>
      </c>
      <c r="B4" s="3" t="s">
        <v>2</v>
      </c>
      <c r="C4" s="230" t="s">
        <v>13</v>
      </c>
      <c r="D4" s="230"/>
      <c r="E4" s="3" t="s">
        <v>14</v>
      </c>
    </row>
    <row r="5" spans="1:5" ht="17.25" customHeight="1" x14ac:dyDescent="0.2">
      <c r="A5" s="25">
        <v>41182</v>
      </c>
      <c r="B5" s="56">
        <v>145.19</v>
      </c>
      <c r="C5" s="201" t="s">
        <v>123</v>
      </c>
      <c r="D5" s="39"/>
      <c r="E5" s="39"/>
    </row>
    <row r="6" spans="1:5" s="31" customFormat="1" x14ac:dyDescent="0.2">
      <c r="A6" s="35">
        <v>41230</v>
      </c>
      <c r="B6" s="42">
        <v>169</v>
      </c>
      <c r="C6" s="30" t="s">
        <v>58</v>
      </c>
      <c r="D6" s="32"/>
      <c r="E6" s="26"/>
    </row>
    <row r="7" spans="1:5" s="31" customFormat="1" x14ac:dyDescent="0.2">
      <c r="A7" s="35">
        <v>41242</v>
      </c>
      <c r="B7" s="42">
        <v>66</v>
      </c>
      <c r="C7" s="44" t="s">
        <v>111</v>
      </c>
      <c r="D7" s="32"/>
      <c r="E7" s="26"/>
    </row>
    <row r="8" spans="1:5" s="20" customFormat="1" x14ac:dyDescent="0.2">
      <c r="A8" s="51"/>
      <c r="B8" s="42"/>
      <c r="C8" s="30"/>
      <c r="D8" s="22"/>
      <c r="E8" s="39"/>
    </row>
    <row r="9" spans="1:5" s="33" customFormat="1" x14ac:dyDescent="0.2">
      <c r="A9" s="36" t="s">
        <v>29</v>
      </c>
      <c r="B9" s="37">
        <f>SUM(B5:B8)</f>
        <v>380.19</v>
      </c>
      <c r="C9" s="31"/>
      <c r="D9" s="31"/>
      <c r="E9" s="31"/>
    </row>
    <row r="10" spans="1:5" ht="18" customHeight="1" x14ac:dyDescent="0.2">
      <c r="A10" s="4" t="s">
        <v>12</v>
      </c>
      <c r="B10" s="225" t="s">
        <v>7</v>
      </c>
      <c r="C10" s="225"/>
      <c r="D10" s="4"/>
      <c r="E10" s="4"/>
    </row>
    <row r="11" spans="1:5" ht="15" customHeight="1" x14ac:dyDescent="0.2">
      <c r="A11" s="3" t="s">
        <v>0</v>
      </c>
      <c r="B11" s="3" t="s">
        <v>2</v>
      </c>
      <c r="C11" s="230" t="s">
        <v>13</v>
      </c>
      <c r="D11" s="230"/>
      <c r="E11" s="46" t="s">
        <v>14</v>
      </c>
    </row>
    <row r="12" spans="1:5" ht="15" customHeight="1" x14ac:dyDescent="0.2">
      <c r="A12" s="233" t="s">
        <v>100</v>
      </c>
      <c r="B12" s="70">
        <v>60.87</v>
      </c>
      <c r="C12" s="26" t="s">
        <v>105</v>
      </c>
      <c r="D12" s="39"/>
      <c r="E12" s="26"/>
    </row>
    <row r="13" spans="1:5" ht="15" customHeight="1" x14ac:dyDescent="0.2">
      <c r="A13" s="234"/>
      <c r="B13" s="70">
        <v>39.65</v>
      </c>
      <c r="C13" s="26" t="s">
        <v>106</v>
      </c>
      <c r="D13" s="26"/>
      <c r="E13" s="26"/>
    </row>
    <row r="14" spans="1:5" ht="15" customHeight="1" x14ac:dyDescent="0.2">
      <c r="A14" s="234"/>
      <c r="B14" s="70">
        <v>33.86</v>
      </c>
      <c r="C14" s="26" t="s">
        <v>107</v>
      </c>
      <c r="D14" s="26"/>
      <c r="E14" s="26"/>
    </row>
    <row r="15" spans="1:5" ht="15" customHeight="1" x14ac:dyDescent="0.2">
      <c r="A15" s="232" t="s">
        <v>101</v>
      </c>
      <c r="B15" s="70">
        <v>60.87</v>
      </c>
      <c r="C15" s="26" t="s">
        <v>105</v>
      </c>
      <c r="D15" s="26"/>
      <c r="E15" s="26"/>
    </row>
    <row r="16" spans="1:5" ht="15" customHeight="1" x14ac:dyDescent="0.2">
      <c r="A16" s="232"/>
      <c r="B16" s="70">
        <v>39.65</v>
      </c>
      <c r="C16" s="26" t="s">
        <v>106</v>
      </c>
      <c r="D16" s="26"/>
      <c r="E16" s="26"/>
    </row>
    <row r="17" spans="1:5" ht="15" customHeight="1" x14ac:dyDescent="0.2">
      <c r="A17" s="232"/>
      <c r="B17" s="70">
        <v>45.99</v>
      </c>
      <c r="C17" s="26" t="s">
        <v>107</v>
      </c>
      <c r="D17" s="26"/>
      <c r="E17" s="26"/>
    </row>
    <row r="18" spans="1:5" ht="15" customHeight="1" x14ac:dyDescent="0.2">
      <c r="A18" s="232" t="s">
        <v>102</v>
      </c>
      <c r="B18" s="70">
        <v>60.87</v>
      </c>
      <c r="C18" s="26" t="s">
        <v>105</v>
      </c>
      <c r="D18" s="26"/>
      <c r="E18" s="26"/>
    </row>
    <row r="19" spans="1:5" ht="15" customHeight="1" x14ac:dyDescent="0.2">
      <c r="A19" s="232"/>
      <c r="B19" s="70">
        <v>39.65</v>
      </c>
      <c r="C19" s="26" t="s">
        <v>106</v>
      </c>
      <c r="D19" s="26"/>
      <c r="E19" s="26"/>
    </row>
    <row r="20" spans="1:5" ht="15" customHeight="1" x14ac:dyDescent="0.2">
      <c r="A20" s="232"/>
      <c r="B20" s="70">
        <v>3.5</v>
      </c>
      <c r="C20" s="26" t="s">
        <v>107</v>
      </c>
      <c r="D20" s="26"/>
      <c r="E20" s="26"/>
    </row>
    <row r="21" spans="1:5" ht="15" customHeight="1" x14ac:dyDescent="0.2">
      <c r="A21" s="138">
        <v>41180</v>
      </c>
      <c r="B21" s="139">
        <v>72.5</v>
      </c>
      <c r="C21" s="140" t="s">
        <v>111</v>
      </c>
      <c r="D21" s="140"/>
      <c r="E21" s="140"/>
    </row>
    <row r="22" spans="1:5" ht="15" customHeight="1" x14ac:dyDescent="0.2">
      <c r="A22" s="235" t="s">
        <v>103</v>
      </c>
      <c r="B22" s="139">
        <v>60.87</v>
      </c>
      <c r="C22" s="140" t="s">
        <v>105</v>
      </c>
      <c r="D22" s="59"/>
      <c r="E22" s="140"/>
    </row>
    <row r="23" spans="1:5" ht="15" customHeight="1" x14ac:dyDescent="0.2">
      <c r="A23" s="235"/>
      <c r="B23" s="139">
        <v>39.65</v>
      </c>
      <c r="C23" s="140" t="s">
        <v>106</v>
      </c>
      <c r="D23" s="59"/>
      <c r="E23" s="140"/>
    </row>
    <row r="24" spans="1:5" ht="15" customHeight="1" x14ac:dyDescent="0.2">
      <c r="A24" s="235"/>
      <c r="B24" s="56">
        <v>3.86</v>
      </c>
      <c r="C24" s="140" t="s">
        <v>107</v>
      </c>
      <c r="D24" s="59"/>
      <c r="E24" s="140"/>
    </row>
    <row r="25" spans="1:5" ht="15" customHeight="1" x14ac:dyDescent="0.2">
      <c r="A25" s="141">
        <v>41183</v>
      </c>
      <c r="B25" s="56">
        <v>425</v>
      </c>
      <c r="C25" s="140" t="s">
        <v>124</v>
      </c>
      <c r="D25" s="59"/>
      <c r="E25" s="140"/>
    </row>
    <row r="26" spans="1:5" ht="15" customHeight="1" x14ac:dyDescent="0.2">
      <c r="A26" s="141">
        <v>41184</v>
      </c>
      <c r="B26" s="56">
        <v>65</v>
      </c>
      <c r="C26" s="140" t="s">
        <v>111</v>
      </c>
      <c r="D26" s="59"/>
      <c r="E26" s="140"/>
    </row>
    <row r="27" spans="1:5" s="27" customFormat="1" ht="15" customHeight="1" x14ac:dyDescent="0.2">
      <c r="A27" s="232" t="s">
        <v>104</v>
      </c>
      <c r="B27" s="70">
        <v>60.87</v>
      </c>
      <c r="C27" s="26" t="s">
        <v>105</v>
      </c>
      <c r="D27" s="26"/>
      <c r="E27" s="26"/>
    </row>
    <row r="28" spans="1:5" s="27" customFormat="1" ht="15" customHeight="1" x14ac:dyDescent="0.2">
      <c r="A28" s="232"/>
      <c r="B28" s="70">
        <v>39.65</v>
      </c>
      <c r="C28" s="26" t="s">
        <v>106</v>
      </c>
      <c r="D28" s="26"/>
      <c r="E28" s="26"/>
    </row>
    <row r="29" spans="1:5" s="27" customFormat="1" ht="15" customHeight="1" x14ac:dyDescent="0.2">
      <c r="A29" s="232"/>
      <c r="B29" s="29">
        <v>13.11</v>
      </c>
      <c r="C29" s="26" t="s">
        <v>107</v>
      </c>
      <c r="D29" s="26"/>
      <c r="E29" s="26"/>
    </row>
    <row r="30" spans="1:5" s="27" customFormat="1" ht="15" customHeight="1" x14ac:dyDescent="0.2">
      <c r="A30" s="232" t="s">
        <v>115</v>
      </c>
      <c r="B30" s="70">
        <v>60.87</v>
      </c>
      <c r="C30" s="26" t="s">
        <v>105</v>
      </c>
      <c r="D30" s="26"/>
      <c r="E30" s="26"/>
    </row>
    <row r="31" spans="1:5" s="27" customFormat="1" ht="15" customHeight="1" x14ac:dyDescent="0.2">
      <c r="A31" s="232"/>
      <c r="B31" s="70">
        <v>39.65</v>
      </c>
      <c r="C31" s="26" t="s">
        <v>106</v>
      </c>
      <c r="D31" s="26"/>
      <c r="E31" s="26"/>
    </row>
    <row r="32" spans="1:5" s="27" customFormat="1" ht="15" customHeight="1" x14ac:dyDescent="0.2">
      <c r="A32" s="232"/>
      <c r="B32" s="70">
        <v>6.71</v>
      </c>
      <c r="C32" s="26" t="s">
        <v>114</v>
      </c>
      <c r="D32" s="26"/>
      <c r="E32" s="26"/>
    </row>
    <row r="33" spans="1:5" s="27" customFormat="1" ht="15" customHeight="1" x14ac:dyDescent="0.2">
      <c r="A33" s="232"/>
      <c r="B33" s="70">
        <v>11.02</v>
      </c>
      <c r="C33" s="26" t="s">
        <v>107</v>
      </c>
      <c r="D33" s="26"/>
      <c r="E33" s="26"/>
    </row>
    <row r="34" spans="1:5" x14ac:dyDescent="0.2">
      <c r="A34" s="40"/>
      <c r="B34" s="29"/>
      <c r="E34" s="28"/>
    </row>
    <row r="35" spans="1:5" s="27" customFormat="1" x14ac:dyDescent="0.2">
      <c r="A35" s="38" t="s">
        <v>29</v>
      </c>
      <c r="B35" s="41">
        <f>SUM(B12:B34)</f>
        <v>1283.6699999999998</v>
      </c>
      <c r="C35" s="28"/>
      <c r="D35" s="28"/>
      <c r="E35" s="28"/>
    </row>
    <row r="36" spans="1:5" ht="28.5" x14ac:dyDescent="0.2">
      <c r="A36" s="9" t="s">
        <v>25</v>
      </c>
      <c r="B36" s="34">
        <f>SUM(B35,B9)</f>
        <v>1663.86</v>
      </c>
      <c r="C36" s="8"/>
      <c r="D36" s="6"/>
      <c r="E36" s="6"/>
    </row>
  </sheetData>
  <mergeCells count="13">
    <mergeCell ref="C11:D11"/>
    <mergeCell ref="B10:C10"/>
    <mergeCell ref="C4:D4"/>
    <mergeCell ref="A1:E1"/>
    <mergeCell ref="A2:B2"/>
    <mergeCell ref="C2:D2"/>
    <mergeCell ref="B3:C3"/>
    <mergeCell ref="A30:A33"/>
    <mergeCell ref="A12:A14"/>
    <mergeCell ref="A15:A17"/>
    <mergeCell ref="A18:A20"/>
    <mergeCell ref="A22:A24"/>
    <mergeCell ref="A27:A29"/>
  </mergeCells>
  <phoneticPr fontId="0" type="noConversion"/>
  <printOptions gridLines="1"/>
  <pageMargins left="0.19685039370078741" right="0.19685039370078741" top="0.31496062992125984" bottom="0.19685039370078741" header="0.19685039370078741"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2"/>
  <sheetViews>
    <sheetView zoomScale="80" zoomScaleNormal="80" workbookViewId="0">
      <selection activeCell="B18" sqref="B18"/>
    </sheetView>
  </sheetViews>
  <sheetFormatPr defaultRowHeight="12.75" x14ac:dyDescent="0.2"/>
  <cols>
    <col min="1" max="1" width="23.85546875" style="2" customWidth="1"/>
    <col min="2" max="2" width="23.140625" style="2" customWidth="1"/>
    <col min="3" max="3" width="27.42578125" style="2" customWidth="1"/>
    <col min="4" max="4" width="27.140625" style="2" customWidth="1"/>
    <col min="5" max="5" width="28.140625" style="2" customWidth="1"/>
  </cols>
  <sheetData>
    <row r="1" spans="1:82" s="47" customFormat="1" ht="34.5" customHeight="1" x14ac:dyDescent="0.2">
      <c r="A1" s="236" t="s">
        <v>28</v>
      </c>
      <c r="B1" s="237"/>
      <c r="C1" s="237"/>
      <c r="D1" s="237"/>
      <c r="E1" s="237"/>
    </row>
    <row r="2" spans="1:82" ht="49.5" customHeight="1" x14ac:dyDescent="0.25">
      <c r="A2" s="231" t="s">
        <v>31</v>
      </c>
      <c r="B2" s="230"/>
      <c r="C2" s="231" t="s">
        <v>37</v>
      </c>
      <c r="D2" s="230"/>
      <c r="E2" s="3"/>
    </row>
    <row r="3" spans="1:82" ht="27" customHeight="1" x14ac:dyDescent="0.2">
      <c r="A3" s="225" t="s">
        <v>24</v>
      </c>
      <c r="B3" s="205"/>
      <c r="C3" s="205"/>
      <c r="D3" s="205"/>
      <c r="E3" s="205"/>
    </row>
    <row r="4" spans="1:82" s="12" customFormat="1" ht="50.25" customHeight="1" x14ac:dyDescent="0.2">
      <c r="A4" s="239" t="s">
        <v>15</v>
      </c>
      <c r="B4" s="240"/>
      <c r="C4" s="240"/>
      <c r="D4" s="240"/>
      <c r="E4" s="240"/>
    </row>
    <row r="5" spans="1:82" ht="20.25" customHeight="1" x14ac:dyDescent="0.2">
      <c r="A5" s="5" t="s">
        <v>16</v>
      </c>
      <c r="B5" s="204"/>
      <c r="C5" s="204"/>
      <c r="D5" s="5"/>
      <c r="E5" s="5"/>
    </row>
    <row r="6" spans="1:82" ht="19.5" customHeight="1" x14ac:dyDescent="0.2">
      <c r="A6" s="3" t="s">
        <v>0</v>
      </c>
      <c r="B6" s="3" t="s">
        <v>17</v>
      </c>
      <c r="C6" s="3" t="s">
        <v>18</v>
      </c>
      <c r="D6" s="3" t="s">
        <v>19</v>
      </c>
      <c r="E6" s="3"/>
    </row>
    <row r="7" spans="1:82" x14ac:dyDescent="0.2">
      <c r="D7" s="68"/>
    </row>
    <row r="9" spans="1:82" x14ac:dyDescent="0.2">
      <c r="C9" s="2" t="s">
        <v>112</v>
      </c>
    </row>
    <row r="13" spans="1:82" s="14" customFormat="1" ht="27" customHeight="1" x14ac:dyDescent="0.2">
      <c r="A13" s="13" t="s">
        <v>20</v>
      </c>
      <c r="B13" s="238"/>
      <c r="C13" s="238"/>
      <c r="D13" s="13"/>
      <c r="E13" s="13"/>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row>
    <row r="14" spans="1:82" x14ac:dyDescent="0.2">
      <c r="A14" s="3" t="s">
        <v>0</v>
      </c>
      <c r="B14" s="3" t="s">
        <v>17</v>
      </c>
      <c r="C14" s="3" t="s">
        <v>21</v>
      </c>
      <c r="D14" s="3" t="s">
        <v>22</v>
      </c>
      <c r="E14" s="3"/>
    </row>
    <row r="15" spans="1:82" x14ac:dyDescent="0.2">
      <c r="D15" s="68"/>
    </row>
    <row r="17" spans="1:5" x14ac:dyDescent="0.2">
      <c r="C17" s="2" t="s">
        <v>113</v>
      </c>
    </row>
    <row r="21" spans="1:5" x14ac:dyDescent="0.2">
      <c r="A21" s="1"/>
      <c r="B21" s="1"/>
      <c r="C21" s="1"/>
      <c r="D21" s="1"/>
      <c r="E21" s="1"/>
    </row>
    <row r="22" spans="1:5" ht="42.75" x14ac:dyDescent="0.2">
      <c r="A22" s="9" t="s">
        <v>32</v>
      </c>
      <c r="B22" s="8"/>
      <c r="C22" s="8"/>
      <c r="D22" s="34">
        <f>SUM(D21,D12)</f>
        <v>0</v>
      </c>
      <c r="E22" s="6"/>
    </row>
  </sheetData>
  <mergeCells count="7">
    <mergeCell ref="A1:E1"/>
    <mergeCell ref="A2:B2"/>
    <mergeCell ref="C2:D2"/>
    <mergeCell ref="B13:C13"/>
    <mergeCell ref="A3:E3"/>
    <mergeCell ref="A4:E4"/>
    <mergeCell ref="B5:C5"/>
  </mergeCells>
  <phoneticPr fontId="0" type="noConversion"/>
  <printOptions gridLines="1"/>
  <pageMargins left="0.22" right="0.3"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Travel</vt:lpstr>
      <vt:lpstr>Hospitality</vt:lpstr>
      <vt:lpstr>Other</vt:lpstr>
      <vt:lpstr>Gifts</vt:lpstr>
      <vt:lpstr>Sheet1</vt:lpstr>
      <vt:lpstr>Gifts!Print_Area</vt:lpstr>
      <vt:lpstr>Hospitality!Print_Area</vt:lpstr>
      <vt:lpstr>Other!Print_Area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Fiona Ritsma</cp:lastModifiedBy>
  <cp:lastPrinted>2013-01-15T21:43:14Z</cp:lastPrinted>
  <dcterms:created xsi:type="dcterms:W3CDTF">2010-10-17T20:59:02Z</dcterms:created>
  <dcterms:modified xsi:type="dcterms:W3CDTF">2013-01-16T23:12:46Z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